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市民課\住基事務・人口統計・附票事務\人口統計\R8年度人口統計\2026.7月分\"/>
    </mc:Choice>
  </mc:AlternateContent>
  <xr:revisionPtr revIDLastSave="0" documentId="13_ncr:1_{D477D6E5-AD48-4462-8215-F881DF71F3A4}" xr6:coauthVersionLast="47" xr6:coauthVersionMax="47" xr10:uidLastSave="{00000000-0000-0000-0000-000000000000}"/>
  <bookViews>
    <workbookView xWindow="5700" yWindow="1695" windowWidth="15000" windowHeight="7785" tabRatio="933" activeTab="4" xr2:uid="{00000000-000D-0000-FFFF-FFFF00000000}"/>
  </bookViews>
  <sheets>
    <sheet name="4月1日時点 " sheetId="5" r:id="rId1"/>
    <sheet name="5月1日時点 " sheetId="3" r:id="rId2"/>
    <sheet name="6月1日時点 " sheetId="6" r:id="rId3"/>
    <sheet name="7月1日時点  " sheetId="7" r:id="rId4"/>
    <sheet name="8月1日時点 " sheetId="8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" i="8" l="1"/>
  <c r="I3" i="8"/>
  <c r="I4" i="8"/>
  <c r="H5" i="8"/>
  <c r="I5" i="8"/>
  <c r="H6" i="8"/>
  <c r="I6" i="8"/>
  <c r="I6" i="7" l="1"/>
  <c r="H6" i="7"/>
  <c r="I5" i="7"/>
  <c r="H5" i="7"/>
  <c r="I4" i="7"/>
  <c r="I3" i="7"/>
  <c r="H3" i="7"/>
  <c r="I6" i="6"/>
  <c r="H6" i="6"/>
  <c r="I5" i="6"/>
  <c r="H5" i="6"/>
  <c r="I4" i="6"/>
  <c r="I3" i="6"/>
  <c r="H3" i="6"/>
  <c r="H3" i="5"/>
  <c r="I3" i="5"/>
  <c r="I4" i="5"/>
  <c r="H5" i="5"/>
  <c r="I5" i="5"/>
  <c r="H6" i="5"/>
  <c r="I6" i="5"/>
  <c r="I6" i="3" l="1"/>
  <c r="H6" i="3"/>
  <c r="I5" i="3"/>
  <c r="H5" i="3"/>
  <c r="I4" i="3"/>
  <c r="I3" i="3"/>
  <c r="H3" i="3"/>
</calcChain>
</file>

<file path=xl/sharedStrings.xml><?xml version="1.0" encoding="utf-8"?>
<sst xmlns="http://schemas.openxmlformats.org/spreadsheetml/2006/main" count="90" uniqueCount="16">
  <si>
    <t>世帯数</t>
  </si>
  <si>
    <t>住民基本台帳人口</t>
    <phoneticPr fontId="3"/>
  </si>
  <si>
    <t>（内外国人数）</t>
    <rPh sb="1" eb="2">
      <t>ウチ</t>
    </rPh>
    <rPh sb="2" eb="4">
      <t>ガイコク</t>
    </rPh>
    <rPh sb="4" eb="5">
      <t>ジン</t>
    </rPh>
    <rPh sb="5" eb="6">
      <t>スウ</t>
    </rPh>
    <phoneticPr fontId="3"/>
  </si>
  <si>
    <t>前月比増減</t>
    <phoneticPr fontId="3"/>
  </si>
  <si>
    <t>前年同月比増減</t>
    <phoneticPr fontId="3"/>
  </si>
  <si>
    <t>計</t>
    <phoneticPr fontId="2"/>
  </si>
  <si>
    <t>人口</t>
    <rPh sb="0" eb="2">
      <t>ジンコウ</t>
    </rPh>
    <phoneticPr fontId="2"/>
  </si>
  <si>
    <t>（</t>
    <phoneticPr fontId="2"/>
  </si>
  <si>
    <t>）</t>
    <phoneticPr fontId="2"/>
  </si>
  <si>
    <t>男</t>
    <phoneticPr fontId="2"/>
  </si>
  <si>
    <t>女</t>
    <phoneticPr fontId="2"/>
  </si>
  <si>
    <t>令和8年4月1日現在</t>
    <phoneticPr fontId="3"/>
  </si>
  <si>
    <t>令和8年5月1日現在</t>
    <phoneticPr fontId="3"/>
  </si>
  <si>
    <t>令和8年6月1日現在</t>
    <phoneticPr fontId="3"/>
  </si>
  <si>
    <t>令和8年7月1日現在</t>
    <phoneticPr fontId="3"/>
  </si>
  <si>
    <t>令和8年8月1日現在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</si>
</sst>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\-#,##0;&quot;-&quot;"/>
    <numFmt numFmtId="177" formatCode="#,##0_ "/>
    <numFmt numFmtId="178" formatCode="#,##0_ ;[Red]\-#,##0\ "/>
    <numFmt numFmtId="179" formatCode="#,##0_);\(#,##0\)"/>
  </numFmts>
  <fonts count="12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sz val="14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22"/>
      </left>
      <right style="medium">
        <color indexed="22"/>
      </right>
      <top style="medium">
        <color indexed="22"/>
      </top>
      <bottom/>
      <diagonal/>
    </border>
    <border>
      <left style="medium">
        <color indexed="22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indexed="22"/>
      </left>
      <right style="medium">
        <color indexed="22"/>
      </right>
      <top/>
      <bottom style="medium">
        <color indexed="22"/>
      </bottom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22"/>
      </left>
      <right/>
      <top style="medium">
        <color indexed="22"/>
      </top>
      <bottom/>
      <diagonal/>
    </border>
    <border>
      <left style="medium">
        <color indexed="22"/>
      </left>
      <right/>
      <top/>
      <bottom style="medium">
        <color indexed="22"/>
      </bottom>
      <diagonal/>
    </border>
    <border>
      <left/>
      <right/>
      <top style="medium">
        <color indexed="22"/>
      </top>
      <bottom/>
      <diagonal/>
    </border>
    <border>
      <left/>
      <right style="medium">
        <color indexed="22"/>
      </right>
      <top style="medium">
        <color indexed="22"/>
      </top>
      <bottom/>
      <diagonal/>
    </border>
    <border>
      <left/>
      <right/>
      <top/>
      <bottom style="medium">
        <color indexed="22"/>
      </bottom>
      <diagonal/>
    </border>
    <border>
      <left/>
      <right style="medium">
        <color indexed="22"/>
      </right>
      <top/>
      <bottom style="medium">
        <color indexed="22"/>
      </bottom>
      <diagonal/>
    </border>
    <border>
      <left style="medium">
        <color theme="0" tint="-0.249977111117893"/>
      </left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indexed="22"/>
      </left>
      <right style="medium">
        <color indexed="22"/>
      </right>
      <top/>
      <bottom/>
      <diagonal/>
    </border>
    <border>
      <left style="medium">
        <color theme="0" tint="-0.249977111117893"/>
      </left>
      <right style="medium">
        <color theme="0" tint="-0.249977111117893"/>
      </right>
      <top style="medium">
        <color theme="0" tint="-0.249977111117893"/>
      </top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77111117893"/>
      </left>
      <right/>
      <top/>
      <bottom/>
      <diagonal/>
    </border>
    <border>
      <left/>
      <right style="medium">
        <color theme="0" tint="-0.249977111117893"/>
      </right>
      <top style="medium">
        <color indexed="22"/>
      </top>
      <bottom style="medium">
        <color indexed="22"/>
      </bottom>
      <diagonal/>
    </border>
    <border>
      <left/>
      <right style="medium">
        <color theme="0" tint="-0.249977111117893"/>
      </right>
      <top style="medium">
        <color indexed="22"/>
      </top>
      <bottom/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176" fontId="4" fillId="0" borderId="0" applyFill="0" applyBorder="0" applyAlignment="0"/>
    <xf numFmtId="0" fontId="5" fillId="0" borderId="7" applyNumberFormat="0" applyAlignment="0" applyProtection="0">
      <alignment horizontal="left" vertical="center"/>
    </xf>
    <xf numFmtId="0" fontId="5" fillId="0" borderId="8">
      <alignment horizontal="left" vertical="center"/>
    </xf>
    <xf numFmtId="0" fontId="6" fillId="0" borderId="0"/>
    <xf numFmtId="38" fontId="7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6" xfId="1" applyBorder="1">
      <alignment vertical="center"/>
    </xf>
    <xf numFmtId="0" fontId="1" fillId="0" borderId="0" xfId="1" applyBorder="1">
      <alignment vertical="center"/>
    </xf>
    <xf numFmtId="0" fontId="1" fillId="0" borderId="19" xfId="1" applyBorder="1">
      <alignment vertical="center"/>
    </xf>
    <xf numFmtId="0" fontId="10" fillId="0" borderId="16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10" xfId="1" applyFont="1" applyBorder="1" applyAlignment="1">
      <alignment horizontal="right" vertical="center" wrapText="1"/>
    </xf>
    <xf numFmtId="178" fontId="9" fillId="0" borderId="13" xfId="0" applyNumberFormat="1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179" fontId="11" fillId="0" borderId="18" xfId="6" applyNumberFormat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/>
    </xf>
    <xf numFmtId="0" fontId="9" fillId="0" borderId="13" xfId="0" applyFont="1" applyBorder="1">
      <alignment vertical="center"/>
    </xf>
    <xf numFmtId="0" fontId="9" fillId="0" borderId="14" xfId="0" applyFont="1" applyBorder="1">
      <alignment vertical="center"/>
    </xf>
    <xf numFmtId="178" fontId="9" fillId="0" borderId="13" xfId="0" applyNumberFormat="1" applyFont="1" applyBorder="1">
      <alignment vertical="center"/>
    </xf>
    <xf numFmtId="0" fontId="8" fillId="0" borderId="15" xfId="1" applyFont="1" applyBorder="1" applyAlignment="1">
      <alignment horizontal="center" vertical="center" wrapText="1"/>
    </xf>
    <xf numFmtId="0" fontId="10" fillId="0" borderId="15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15" xfId="0" applyFont="1" applyBorder="1">
      <alignment vertical="center"/>
    </xf>
    <xf numFmtId="0" fontId="10" fillId="0" borderId="2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10" fillId="0" borderId="20" xfId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3" fontId="10" fillId="0" borderId="2" xfId="1" applyNumberFormat="1" applyFont="1" applyBorder="1" applyAlignment="1">
      <alignment horizontal="center" vertical="center" wrapText="1"/>
    </xf>
    <xf numFmtId="3" fontId="10" fillId="0" borderId="15" xfId="1" applyNumberFormat="1" applyFont="1" applyBorder="1" applyAlignment="1">
      <alignment horizontal="center" vertical="center" wrapText="1"/>
    </xf>
    <xf numFmtId="38" fontId="10" fillId="0" borderId="9" xfId="6" applyFont="1" applyBorder="1" applyAlignment="1">
      <alignment horizontal="center" vertical="center" wrapText="1"/>
    </xf>
    <xf numFmtId="38" fontId="10" fillId="0" borderId="11" xfId="6" applyFont="1" applyBorder="1" applyAlignment="1">
      <alignment horizontal="center" vertical="center" wrapText="1"/>
    </xf>
    <xf numFmtId="38" fontId="10" fillId="0" borderId="12" xfId="6" applyFont="1" applyBorder="1" applyAlignment="1">
      <alignment horizontal="center" vertical="center" wrapText="1"/>
    </xf>
    <xf numFmtId="38" fontId="10" fillId="0" borderId="21" xfId="6" applyFont="1" applyBorder="1" applyAlignment="1">
      <alignment horizontal="center" vertical="center" wrapText="1"/>
    </xf>
    <xf numFmtId="38" fontId="9" fillId="0" borderId="11" xfId="6" applyFont="1" applyBorder="1" applyAlignment="1">
      <alignment vertical="center"/>
    </xf>
    <xf numFmtId="38" fontId="9" fillId="0" borderId="12" xfId="6" applyFont="1" applyBorder="1" applyAlignment="1">
      <alignment vertical="center"/>
    </xf>
    <xf numFmtId="177" fontId="10" fillId="0" borderId="17" xfId="1" applyNumberFormat="1" applyFont="1" applyBorder="1" applyAlignment="1">
      <alignment horizontal="center" vertical="center" wrapText="1"/>
    </xf>
    <xf numFmtId="0" fontId="9" fillId="0" borderId="17" xfId="0" applyFont="1" applyBorder="1">
      <alignment vertical="center"/>
    </xf>
    <xf numFmtId="0" fontId="10" fillId="0" borderId="9" xfId="1" applyFont="1" applyBorder="1" applyAlignment="1">
      <alignment horizontal="center" vertical="center" wrapText="1"/>
    </xf>
    <xf numFmtId="0" fontId="9" fillId="0" borderId="11" xfId="0" applyFont="1" applyBorder="1">
      <alignment vertical="center"/>
    </xf>
    <xf numFmtId="0" fontId="9" fillId="0" borderId="12" xfId="0" applyFont="1" applyBorder="1">
      <alignment vertical="center"/>
    </xf>
    <xf numFmtId="0" fontId="9" fillId="0" borderId="15" xfId="0" applyFont="1" applyBorder="1" applyAlignment="1">
      <alignment vertical="center"/>
    </xf>
    <xf numFmtId="0" fontId="9" fillId="0" borderId="17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9" fillId="0" borderId="12" xfId="0" applyFont="1" applyBorder="1" applyAlignment="1">
      <alignment vertical="center"/>
    </xf>
  </cellXfs>
  <cellStyles count="7">
    <cellStyle name="Calc Currency (0)" xfId="2" xr:uid="{00000000-0005-0000-0000-000000000000}"/>
    <cellStyle name="Header1" xfId="3" xr:uid="{00000000-0005-0000-0000-000001000000}"/>
    <cellStyle name="Header2" xfId="4" xr:uid="{00000000-0005-0000-0000-000002000000}"/>
    <cellStyle name="Normal_#18-Internet" xfId="5" xr:uid="{00000000-0005-0000-0000-000003000000}"/>
    <cellStyle name="桁区切り" xfId="6" builtinId="6"/>
    <cellStyle name="標準" xfId="0" builtinId="0"/>
    <cellStyle name="標準 2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62820-4320-4B6B-AF00-F1EEA6870CA2}">
  <dimension ref="A1:N10"/>
  <sheetViews>
    <sheetView workbookViewId="0">
      <selection activeCell="A12" sqref="A12"/>
    </sheetView>
  </sheetViews>
  <sheetFormatPr defaultRowHeight="13.5" x14ac:dyDescent="0.15"/>
  <cols>
    <col min="1" max="1" width="30" style="1" customWidth="1"/>
    <col min="2" max="2" width="5.625" style="1" customWidth="1"/>
    <col min="3" max="3" width="7.875" style="1" customWidth="1"/>
    <col min="4" max="5" width="5.625" style="1" customWidth="1"/>
    <col min="6" max="6" width="7.875" style="1" customWidth="1"/>
    <col min="7" max="8" width="5.625" style="1" customWidth="1"/>
    <col min="9" max="9" width="7.875" style="1" customWidth="1"/>
    <col min="10" max="11" width="5.625" style="1" customWidth="1"/>
    <col min="12" max="12" width="7.875" style="1" customWidth="1"/>
    <col min="13" max="13" width="5.625" style="1" customWidth="1"/>
    <col min="14" max="16384" width="9" style="1"/>
  </cols>
  <sheetData>
    <row r="1" spans="1:14" ht="44.25" customHeight="1" thickBot="1" x14ac:dyDescent="0.2">
      <c r="A1" s="16" t="s">
        <v>11</v>
      </c>
      <c r="B1" s="18" t="s">
        <v>6</v>
      </c>
      <c r="C1" s="19"/>
      <c r="D1" s="19"/>
      <c r="E1" s="19"/>
      <c r="F1" s="19"/>
      <c r="G1" s="19"/>
      <c r="H1" s="19"/>
      <c r="I1" s="19"/>
      <c r="J1" s="19"/>
      <c r="K1" s="17" t="s">
        <v>0</v>
      </c>
      <c r="L1" s="20"/>
      <c r="M1" s="20"/>
    </row>
    <row r="2" spans="1:14" ht="29.25" customHeight="1" thickBot="1" x14ac:dyDescent="0.2">
      <c r="A2" s="17"/>
      <c r="B2" s="21" t="s">
        <v>9</v>
      </c>
      <c r="C2" s="22"/>
      <c r="D2" s="23"/>
      <c r="E2" s="21" t="s">
        <v>10</v>
      </c>
      <c r="F2" s="22"/>
      <c r="G2" s="24"/>
      <c r="H2" s="22" t="s">
        <v>5</v>
      </c>
      <c r="I2" s="25"/>
      <c r="J2" s="26"/>
      <c r="K2" s="17"/>
      <c r="L2" s="20"/>
      <c r="M2" s="20"/>
    </row>
    <row r="3" spans="1:14" ht="32.25" customHeight="1" x14ac:dyDescent="0.15">
      <c r="A3" s="5" t="s">
        <v>1</v>
      </c>
      <c r="B3" s="29">
        <v>38161</v>
      </c>
      <c r="C3" s="30"/>
      <c r="D3" s="31"/>
      <c r="E3" s="29">
        <v>38978</v>
      </c>
      <c r="F3" s="30"/>
      <c r="G3" s="32"/>
      <c r="H3" s="29">
        <f>SUM(B3:G3)</f>
        <v>77139</v>
      </c>
      <c r="I3" s="33">
        <f>SUM(K3:N3)</f>
        <v>36875</v>
      </c>
      <c r="J3" s="34"/>
      <c r="K3" s="35">
        <v>36875</v>
      </c>
      <c r="L3" s="36"/>
      <c r="M3" s="36"/>
    </row>
    <row r="4" spans="1:14" ht="24" customHeight="1" thickBot="1" x14ac:dyDescent="0.2">
      <c r="A4" s="6" t="s">
        <v>2</v>
      </c>
      <c r="B4" s="7" t="s">
        <v>7</v>
      </c>
      <c r="C4" s="15">
        <v>1414</v>
      </c>
      <c r="D4" s="14" t="s">
        <v>8</v>
      </c>
      <c r="E4" s="7" t="s">
        <v>7</v>
      </c>
      <c r="F4" s="15">
        <v>1304</v>
      </c>
      <c r="G4" s="13" t="s">
        <v>8</v>
      </c>
      <c r="H4" s="7" t="s">
        <v>7</v>
      </c>
      <c r="I4" s="15">
        <f>C4+F4</f>
        <v>2718</v>
      </c>
      <c r="J4" s="14" t="s">
        <v>8</v>
      </c>
      <c r="K4" s="7" t="s">
        <v>7</v>
      </c>
      <c r="L4" s="11">
        <v>1752</v>
      </c>
      <c r="M4" s="13" t="s">
        <v>8</v>
      </c>
      <c r="N4" s="4"/>
    </row>
    <row r="5" spans="1:14" ht="43.5" customHeight="1" thickBot="1" x14ac:dyDescent="0.2">
      <c r="A5" s="12" t="s">
        <v>3</v>
      </c>
      <c r="B5" s="21">
        <v>-80</v>
      </c>
      <c r="C5" s="22"/>
      <c r="D5" s="23"/>
      <c r="E5" s="21">
        <v>-43</v>
      </c>
      <c r="F5" s="22"/>
      <c r="G5" s="24"/>
      <c r="H5" s="37">
        <f>SUM(B5:G5)</f>
        <v>-123</v>
      </c>
      <c r="I5" s="38">
        <f>SUM(K5:N5)</f>
        <v>70</v>
      </c>
      <c r="J5" s="39"/>
      <c r="K5" s="28">
        <v>70</v>
      </c>
      <c r="L5" s="20"/>
      <c r="M5" s="20"/>
    </row>
    <row r="6" spans="1:14" ht="45" customHeight="1" thickBot="1" x14ac:dyDescent="0.2">
      <c r="A6" s="12" t="s">
        <v>4</v>
      </c>
      <c r="B6" s="21">
        <v>-179</v>
      </c>
      <c r="C6" s="22"/>
      <c r="D6" s="23"/>
      <c r="E6" s="21">
        <v>-108</v>
      </c>
      <c r="F6" s="22"/>
      <c r="G6" s="24"/>
      <c r="H6" s="27">
        <f>SUM(B6:G6)</f>
        <v>-287</v>
      </c>
      <c r="I6" s="25">
        <f>SUM(K6:N6)</f>
        <v>548</v>
      </c>
      <c r="J6" s="26"/>
      <c r="K6" s="28">
        <v>548</v>
      </c>
      <c r="L6" s="20"/>
      <c r="M6" s="20"/>
    </row>
    <row r="7" spans="1:14" ht="20.25" customHeight="1" x14ac:dyDescent="0.15">
      <c r="A7" s="2"/>
    </row>
    <row r="8" spans="1:14" ht="20.25" customHeight="1" x14ac:dyDescent="0.15"/>
    <row r="9" spans="1:14" ht="20.25" customHeight="1" x14ac:dyDescent="0.15"/>
    <row r="10" spans="1:14" ht="20.25" customHeight="1" x14ac:dyDescent="0.15"/>
  </sheetData>
  <mergeCells count="18">
    <mergeCell ref="B6:D6"/>
    <mergeCell ref="E6:G6"/>
    <mergeCell ref="H6:J6"/>
    <mergeCell ref="K6:M6"/>
    <mergeCell ref="B3:D3"/>
    <mergeCell ref="E3:G3"/>
    <mergeCell ref="H3:J3"/>
    <mergeCell ref="K3:M3"/>
    <mergeCell ref="B5:D5"/>
    <mergeCell ref="E5:G5"/>
    <mergeCell ref="H5:J5"/>
    <mergeCell ref="K5:M5"/>
    <mergeCell ref="A1:A2"/>
    <mergeCell ref="B1:J1"/>
    <mergeCell ref="K1:M2"/>
    <mergeCell ref="B2:D2"/>
    <mergeCell ref="E2:G2"/>
    <mergeCell ref="H2:J2"/>
  </mergeCells>
  <phoneticPr fontId="2"/>
  <printOptions horizontalCentered="1"/>
  <pageMargins left="0.70866141732283472" right="0.70866141732283472" top="1.5748031496062993" bottom="0.74803149606299213" header="1.1811023622047245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93B6F-4D4B-44D8-918A-CB46190E5036}">
  <sheetPr>
    <pageSetUpPr fitToPage="1"/>
  </sheetPr>
  <dimension ref="A1:N10"/>
  <sheetViews>
    <sheetView workbookViewId="0">
      <selection activeCell="L7" sqref="L7"/>
    </sheetView>
  </sheetViews>
  <sheetFormatPr defaultRowHeight="13.5" x14ac:dyDescent="0.15"/>
  <cols>
    <col min="1" max="1" width="30" style="1" customWidth="1"/>
    <col min="2" max="2" width="5.625" style="1" customWidth="1"/>
    <col min="3" max="3" width="7.875" style="1" customWidth="1"/>
    <col min="4" max="5" width="5.625" style="1" customWidth="1"/>
    <col min="6" max="6" width="7.875" style="1" customWidth="1"/>
    <col min="7" max="8" width="5.625" style="1" customWidth="1"/>
    <col min="9" max="9" width="7.875" style="1" customWidth="1"/>
    <col min="10" max="11" width="5.625" style="1" customWidth="1"/>
    <col min="12" max="12" width="7.875" style="1" customWidth="1"/>
    <col min="13" max="13" width="5.625" style="1" customWidth="1"/>
    <col min="14" max="16384" width="9" style="1"/>
  </cols>
  <sheetData>
    <row r="1" spans="1:14" ht="44.25" customHeight="1" thickBot="1" x14ac:dyDescent="0.2">
      <c r="A1" s="16" t="s">
        <v>12</v>
      </c>
      <c r="B1" s="18" t="s">
        <v>6</v>
      </c>
      <c r="C1" s="19"/>
      <c r="D1" s="19"/>
      <c r="E1" s="19"/>
      <c r="F1" s="19"/>
      <c r="G1" s="19"/>
      <c r="H1" s="19"/>
      <c r="I1" s="19"/>
      <c r="J1" s="19"/>
      <c r="K1" s="17" t="s">
        <v>0</v>
      </c>
      <c r="L1" s="40"/>
      <c r="M1" s="40"/>
    </row>
    <row r="2" spans="1:14" ht="29.25" customHeight="1" thickBot="1" x14ac:dyDescent="0.2">
      <c r="A2" s="17"/>
      <c r="B2" s="21" t="s">
        <v>9</v>
      </c>
      <c r="C2" s="22"/>
      <c r="D2" s="23"/>
      <c r="E2" s="21" t="s">
        <v>10</v>
      </c>
      <c r="F2" s="22"/>
      <c r="G2" s="24"/>
      <c r="H2" s="22" t="s">
        <v>5</v>
      </c>
      <c r="I2" s="25"/>
      <c r="J2" s="26"/>
      <c r="K2" s="17"/>
      <c r="L2" s="40"/>
      <c r="M2" s="40"/>
    </row>
    <row r="3" spans="1:14" ht="32.25" customHeight="1" x14ac:dyDescent="0.15">
      <c r="A3" s="5" t="s">
        <v>1</v>
      </c>
      <c r="B3" s="29">
        <v>38182</v>
      </c>
      <c r="C3" s="30"/>
      <c r="D3" s="31"/>
      <c r="E3" s="29">
        <v>38963</v>
      </c>
      <c r="F3" s="30"/>
      <c r="G3" s="32"/>
      <c r="H3" s="29">
        <f>SUM(B3:G3)</f>
        <v>77145</v>
      </c>
      <c r="I3" s="33">
        <f>SUM(K3:N3)</f>
        <v>36971</v>
      </c>
      <c r="J3" s="34"/>
      <c r="K3" s="35">
        <v>36971</v>
      </c>
      <c r="L3" s="41"/>
      <c r="M3" s="41"/>
    </row>
    <row r="4" spans="1:14" ht="24" customHeight="1" thickBot="1" x14ac:dyDescent="0.2">
      <c r="A4" s="6" t="s">
        <v>2</v>
      </c>
      <c r="B4" s="7" t="s">
        <v>7</v>
      </c>
      <c r="C4" s="8">
        <v>1463</v>
      </c>
      <c r="D4" s="9" t="s">
        <v>8</v>
      </c>
      <c r="E4" s="7" t="s">
        <v>7</v>
      </c>
      <c r="F4" s="8">
        <v>1357</v>
      </c>
      <c r="G4" s="10" t="s">
        <v>8</v>
      </c>
      <c r="H4" s="7" t="s">
        <v>7</v>
      </c>
      <c r="I4" s="8">
        <f>C4+F4</f>
        <v>2820</v>
      </c>
      <c r="J4" s="9" t="s">
        <v>8</v>
      </c>
      <c r="K4" s="7" t="s">
        <v>7</v>
      </c>
      <c r="L4" s="11">
        <v>1843</v>
      </c>
      <c r="M4" s="10" t="s">
        <v>8</v>
      </c>
      <c r="N4" s="4"/>
    </row>
    <row r="5" spans="1:14" ht="43.5" customHeight="1" thickBot="1" x14ac:dyDescent="0.2">
      <c r="A5" s="12" t="s">
        <v>3</v>
      </c>
      <c r="B5" s="21">
        <v>21</v>
      </c>
      <c r="C5" s="22"/>
      <c r="D5" s="23"/>
      <c r="E5" s="21">
        <v>-15</v>
      </c>
      <c r="F5" s="22"/>
      <c r="G5" s="24"/>
      <c r="H5" s="37">
        <f>SUM(B5:G5)</f>
        <v>6</v>
      </c>
      <c r="I5" s="42">
        <f>SUM(K5:N5)</f>
        <v>96</v>
      </c>
      <c r="J5" s="43"/>
      <c r="K5" s="28">
        <v>96</v>
      </c>
      <c r="L5" s="40"/>
      <c r="M5" s="40"/>
    </row>
    <row r="6" spans="1:14" ht="45" customHeight="1" thickBot="1" x14ac:dyDescent="0.2">
      <c r="A6" s="12" t="s">
        <v>4</v>
      </c>
      <c r="B6" s="21">
        <v>-208</v>
      </c>
      <c r="C6" s="22"/>
      <c r="D6" s="23"/>
      <c r="E6" s="21">
        <v>-140</v>
      </c>
      <c r="F6" s="22"/>
      <c r="G6" s="24"/>
      <c r="H6" s="27">
        <f>SUM(B6:G6)</f>
        <v>-348</v>
      </c>
      <c r="I6" s="25">
        <f>SUM(K6:N6)</f>
        <v>523</v>
      </c>
      <c r="J6" s="26"/>
      <c r="K6" s="28">
        <v>523</v>
      </c>
      <c r="L6" s="40"/>
      <c r="M6" s="40"/>
    </row>
    <row r="7" spans="1:14" ht="20.25" customHeight="1" x14ac:dyDescent="0.15">
      <c r="A7" s="2"/>
      <c r="B7" s="3"/>
    </row>
    <row r="8" spans="1:14" ht="20.25" customHeight="1" x14ac:dyDescent="0.15"/>
    <row r="9" spans="1:14" ht="20.25" customHeight="1" x14ac:dyDescent="0.15"/>
    <row r="10" spans="1:14" ht="20.25" customHeight="1" x14ac:dyDescent="0.15"/>
  </sheetData>
  <mergeCells count="18">
    <mergeCell ref="A1:A2"/>
    <mergeCell ref="B1:J1"/>
    <mergeCell ref="K1:M2"/>
    <mergeCell ref="B2:D2"/>
    <mergeCell ref="E2:G2"/>
    <mergeCell ref="H2:J2"/>
    <mergeCell ref="B6:D6"/>
    <mergeCell ref="E6:G6"/>
    <mergeCell ref="H6:J6"/>
    <mergeCell ref="K6:M6"/>
    <mergeCell ref="B3:D3"/>
    <mergeCell ref="E3:G3"/>
    <mergeCell ref="H3:J3"/>
    <mergeCell ref="K3:M3"/>
    <mergeCell ref="B5:D5"/>
    <mergeCell ref="E5:G5"/>
    <mergeCell ref="H5:J5"/>
    <mergeCell ref="K5:M5"/>
  </mergeCells>
  <phoneticPr fontId="2"/>
  <printOptions horizontalCentered="1"/>
  <pageMargins left="0.70866141732283472" right="0.70866141732283472" top="1.5748031496062993" bottom="0.74803149606299213" header="1.1811023622047245" footer="0.31496062992125984"/>
  <pageSetup paperSize="9" scale="7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A6D98-08D8-47EE-A339-A42B848A46BC}">
  <sheetPr>
    <pageSetUpPr fitToPage="1"/>
  </sheetPr>
  <dimension ref="A1:N10"/>
  <sheetViews>
    <sheetView workbookViewId="0">
      <selection activeCell="I9" sqref="I9"/>
    </sheetView>
  </sheetViews>
  <sheetFormatPr defaultRowHeight="13.5" x14ac:dyDescent="0.15"/>
  <cols>
    <col min="1" max="1" width="30" style="1" customWidth="1"/>
    <col min="2" max="2" width="5.625" style="1" customWidth="1"/>
    <col min="3" max="3" width="7.875" style="1" customWidth="1"/>
    <col min="4" max="5" width="5.625" style="1" customWidth="1"/>
    <col min="6" max="6" width="7.875" style="1" customWidth="1"/>
    <col min="7" max="8" width="5.625" style="1" customWidth="1"/>
    <col min="9" max="9" width="7.875" style="1" customWidth="1"/>
    <col min="10" max="11" width="5.625" style="1" customWidth="1"/>
    <col min="12" max="12" width="7.875" style="1" customWidth="1"/>
    <col min="13" max="13" width="5.625" style="1" customWidth="1"/>
    <col min="14" max="16384" width="9" style="1"/>
  </cols>
  <sheetData>
    <row r="1" spans="1:14" ht="44.25" customHeight="1" thickBot="1" x14ac:dyDescent="0.2">
      <c r="A1" s="16" t="s">
        <v>13</v>
      </c>
      <c r="B1" s="18" t="s">
        <v>6</v>
      </c>
      <c r="C1" s="19"/>
      <c r="D1" s="19"/>
      <c r="E1" s="19"/>
      <c r="F1" s="19"/>
      <c r="G1" s="19"/>
      <c r="H1" s="19"/>
      <c r="I1" s="19"/>
      <c r="J1" s="19"/>
      <c r="K1" s="17" t="s">
        <v>0</v>
      </c>
      <c r="L1" s="40"/>
      <c r="M1" s="40"/>
    </row>
    <row r="2" spans="1:14" ht="29.25" customHeight="1" thickBot="1" x14ac:dyDescent="0.2">
      <c r="A2" s="17"/>
      <c r="B2" s="21" t="s">
        <v>9</v>
      </c>
      <c r="C2" s="22"/>
      <c r="D2" s="23"/>
      <c r="E2" s="21" t="s">
        <v>10</v>
      </c>
      <c r="F2" s="22"/>
      <c r="G2" s="24"/>
      <c r="H2" s="22" t="s">
        <v>5</v>
      </c>
      <c r="I2" s="25"/>
      <c r="J2" s="26"/>
      <c r="K2" s="17"/>
      <c r="L2" s="40"/>
      <c r="M2" s="40"/>
    </row>
    <row r="3" spans="1:14" ht="32.25" customHeight="1" x14ac:dyDescent="0.15">
      <c r="A3" s="5" t="s">
        <v>1</v>
      </c>
      <c r="B3" s="29">
        <v>38160</v>
      </c>
      <c r="C3" s="30"/>
      <c r="D3" s="31"/>
      <c r="E3" s="29">
        <v>38944</v>
      </c>
      <c r="F3" s="30"/>
      <c r="G3" s="32"/>
      <c r="H3" s="29">
        <f>SUM(B3:G3)</f>
        <v>77104</v>
      </c>
      <c r="I3" s="33">
        <f>SUM(K3:N3)</f>
        <v>36972</v>
      </c>
      <c r="J3" s="34"/>
      <c r="K3" s="35">
        <v>36972</v>
      </c>
      <c r="L3" s="41"/>
      <c r="M3" s="41"/>
    </row>
    <row r="4" spans="1:14" ht="24" customHeight="1" thickBot="1" x14ac:dyDescent="0.2">
      <c r="A4" s="6" t="s">
        <v>2</v>
      </c>
      <c r="B4" s="7" t="s">
        <v>7</v>
      </c>
      <c r="C4" s="8">
        <v>1469</v>
      </c>
      <c r="D4" s="9" t="s">
        <v>8</v>
      </c>
      <c r="E4" s="7" t="s">
        <v>7</v>
      </c>
      <c r="F4" s="8">
        <v>1365</v>
      </c>
      <c r="G4" s="10" t="s">
        <v>8</v>
      </c>
      <c r="H4" s="7" t="s">
        <v>7</v>
      </c>
      <c r="I4" s="8">
        <f>C4+F4</f>
        <v>2834</v>
      </c>
      <c r="J4" s="9" t="s">
        <v>8</v>
      </c>
      <c r="K4" s="7" t="s">
        <v>7</v>
      </c>
      <c r="L4" s="11">
        <v>1873</v>
      </c>
      <c r="M4" s="10" t="s">
        <v>8</v>
      </c>
      <c r="N4" s="4"/>
    </row>
    <row r="5" spans="1:14" ht="43.5" customHeight="1" thickBot="1" x14ac:dyDescent="0.2">
      <c r="A5" s="12" t="s">
        <v>3</v>
      </c>
      <c r="B5" s="21">
        <v>-22</v>
      </c>
      <c r="C5" s="22"/>
      <c r="D5" s="23"/>
      <c r="E5" s="21">
        <v>-19</v>
      </c>
      <c r="F5" s="22"/>
      <c r="G5" s="24"/>
      <c r="H5" s="37">
        <f>SUM(B5:G5)</f>
        <v>-41</v>
      </c>
      <c r="I5" s="42">
        <f>SUM(K5:N5)</f>
        <v>1</v>
      </c>
      <c r="J5" s="43"/>
      <c r="K5" s="28">
        <v>1</v>
      </c>
      <c r="L5" s="40"/>
      <c r="M5" s="40"/>
    </row>
    <row r="6" spans="1:14" ht="45" customHeight="1" thickBot="1" x14ac:dyDescent="0.2">
      <c r="A6" s="12" t="s">
        <v>4</v>
      </c>
      <c r="B6" s="21">
        <v>-204</v>
      </c>
      <c r="C6" s="22"/>
      <c r="D6" s="23"/>
      <c r="E6" s="21">
        <v>-136</v>
      </c>
      <c r="F6" s="22"/>
      <c r="G6" s="24"/>
      <c r="H6" s="27">
        <f>SUM(B6:G6)</f>
        <v>-340</v>
      </c>
      <c r="I6" s="25">
        <f>SUM(K6:N6)</f>
        <v>474</v>
      </c>
      <c r="J6" s="26"/>
      <c r="K6" s="28">
        <v>474</v>
      </c>
      <c r="L6" s="40"/>
      <c r="M6" s="40"/>
    </row>
    <row r="7" spans="1:14" ht="20.25" customHeight="1" x14ac:dyDescent="0.15">
      <c r="A7" s="2"/>
      <c r="B7" s="3"/>
    </row>
    <row r="8" spans="1:14" ht="20.25" customHeight="1" x14ac:dyDescent="0.15"/>
    <row r="9" spans="1:14" ht="20.25" customHeight="1" x14ac:dyDescent="0.15"/>
    <row r="10" spans="1:14" ht="20.25" customHeight="1" x14ac:dyDescent="0.15"/>
  </sheetData>
  <mergeCells count="18">
    <mergeCell ref="B6:D6"/>
    <mergeCell ref="E6:G6"/>
    <mergeCell ref="H6:J6"/>
    <mergeCell ref="K6:M6"/>
    <mergeCell ref="B3:D3"/>
    <mergeCell ref="E3:G3"/>
    <mergeCell ref="H3:J3"/>
    <mergeCell ref="K3:M3"/>
    <mergeCell ref="B5:D5"/>
    <mergeCell ref="E5:G5"/>
    <mergeCell ref="H5:J5"/>
    <mergeCell ref="K5:M5"/>
    <mergeCell ref="A1:A2"/>
    <mergeCell ref="B1:J1"/>
    <mergeCell ref="K1:M2"/>
    <mergeCell ref="B2:D2"/>
    <mergeCell ref="E2:G2"/>
    <mergeCell ref="H2:J2"/>
  </mergeCells>
  <phoneticPr fontId="2"/>
  <printOptions horizontalCentered="1"/>
  <pageMargins left="0.70866141732283472" right="0.70866141732283472" top="1.5748031496062993" bottom="0.74803149606299213" header="1.1811023622047245" footer="0.31496062992125984"/>
  <pageSetup paperSize="9" scale="7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6F1CC-234F-4980-97DE-A0B4525B5C21}">
  <sheetPr>
    <pageSetUpPr fitToPage="1"/>
  </sheetPr>
  <dimension ref="A1:N10"/>
  <sheetViews>
    <sheetView workbookViewId="0">
      <selection activeCell="K7" sqref="K7"/>
    </sheetView>
  </sheetViews>
  <sheetFormatPr defaultRowHeight="13.5" x14ac:dyDescent="0.15"/>
  <cols>
    <col min="1" max="1" width="30" style="1" customWidth="1"/>
    <col min="2" max="2" width="5.625" style="1" customWidth="1"/>
    <col min="3" max="3" width="7.875" style="1" customWidth="1"/>
    <col min="4" max="5" width="5.625" style="1" customWidth="1"/>
    <col min="6" max="6" width="7.875" style="1" customWidth="1"/>
    <col min="7" max="8" width="5.625" style="1" customWidth="1"/>
    <col min="9" max="9" width="7.875" style="1" customWidth="1"/>
    <col min="10" max="11" width="5.625" style="1" customWidth="1"/>
    <col min="12" max="12" width="7.875" style="1" customWidth="1"/>
    <col min="13" max="13" width="5.625" style="1" customWidth="1"/>
    <col min="14" max="16384" width="9" style="1"/>
  </cols>
  <sheetData>
    <row r="1" spans="1:14" ht="44.25" customHeight="1" thickBot="1" x14ac:dyDescent="0.2">
      <c r="A1" s="16" t="s">
        <v>14</v>
      </c>
      <c r="B1" s="18" t="s">
        <v>6</v>
      </c>
      <c r="C1" s="19"/>
      <c r="D1" s="19"/>
      <c r="E1" s="19"/>
      <c r="F1" s="19"/>
      <c r="G1" s="19"/>
      <c r="H1" s="19"/>
      <c r="I1" s="19"/>
      <c r="J1" s="19"/>
      <c r="K1" s="17" t="s">
        <v>0</v>
      </c>
      <c r="L1" s="40"/>
      <c r="M1" s="40"/>
    </row>
    <row r="2" spans="1:14" ht="29.25" customHeight="1" thickBot="1" x14ac:dyDescent="0.2">
      <c r="A2" s="17"/>
      <c r="B2" s="21" t="s">
        <v>9</v>
      </c>
      <c r="C2" s="22"/>
      <c r="D2" s="23"/>
      <c r="E2" s="21" t="s">
        <v>10</v>
      </c>
      <c r="F2" s="22"/>
      <c r="G2" s="24"/>
      <c r="H2" s="22" t="s">
        <v>5</v>
      </c>
      <c r="I2" s="25"/>
      <c r="J2" s="26"/>
      <c r="K2" s="17"/>
      <c r="L2" s="40"/>
      <c r="M2" s="40"/>
    </row>
    <row r="3" spans="1:14" ht="32.25" customHeight="1" x14ac:dyDescent="0.15">
      <c r="A3" s="5" t="s">
        <v>1</v>
      </c>
      <c r="B3" s="29">
        <v>38152</v>
      </c>
      <c r="C3" s="30"/>
      <c r="D3" s="31"/>
      <c r="E3" s="29">
        <v>38916</v>
      </c>
      <c r="F3" s="30"/>
      <c r="G3" s="32"/>
      <c r="H3" s="29">
        <f>SUM(B3:G3)</f>
        <v>77068</v>
      </c>
      <c r="I3" s="33">
        <f>SUM(K3:N3)</f>
        <v>37002</v>
      </c>
      <c r="J3" s="34"/>
      <c r="K3" s="35">
        <v>37002</v>
      </c>
      <c r="L3" s="41"/>
      <c r="M3" s="41"/>
    </row>
    <row r="4" spans="1:14" ht="24" customHeight="1" thickBot="1" x14ac:dyDescent="0.2">
      <c r="A4" s="6" t="s">
        <v>2</v>
      </c>
      <c r="B4" s="7" t="s">
        <v>7</v>
      </c>
      <c r="C4" s="8">
        <v>1488</v>
      </c>
      <c r="D4" s="9" t="s">
        <v>8</v>
      </c>
      <c r="E4" s="7" t="s">
        <v>7</v>
      </c>
      <c r="F4" s="8">
        <v>1372</v>
      </c>
      <c r="G4" s="10" t="s">
        <v>8</v>
      </c>
      <c r="H4" s="7" t="s">
        <v>7</v>
      </c>
      <c r="I4" s="8">
        <f>C4+F4</f>
        <v>2860</v>
      </c>
      <c r="J4" s="9" t="s">
        <v>8</v>
      </c>
      <c r="K4" s="7" t="s">
        <v>7</v>
      </c>
      <c r="L4" s="11">
        <v>1873</v>
      </c>
      <c r="M4" s="10" t="s">
        <v>8</v>
      </c>
      <c r="N4" s="4"/>
    </row>
    <row r="5" spans="1:14" ht="43.5" customHeight="1" thickBot="1" x14ac:dyDescent="0.2">
      <c r="A5" s="12" t="s">
        <v>3</v>
      </c>
      <c r="B5" s="21">
        <v>-8</v>
      </c>
      <c r="C5" s="22"/>
      <c r="D5" s="23"/>
      <c r="E5" s="21">
        <v>-28</v>
      </c>
      <c r="F5" s="22"/>
      <c r="G5" s="24"/>
      <c r="H5" s="37">
        <f>SUM(B5:G5)</f>
        <v>-36</v>
      </c>
      <c r="I5" s="42">
        <f>SUM(K5:N5)</f>
        <v>30</v>
      </c>
      <c r="J5" s="43"/>
      <c r="K5" s="28">
        <v>30</v>
      </c>
      <c r="L5" s="40"/>
      <c r="M5" s="40"/>
    </row>
    <row r="6" spans="1:14" ht="45" customHeight="1" thickBot="1" x14ac:dyDescent="0.2">
      <c r="A6" s="12" t="s">
        <v>4</v>
      </c>
      <c r="B6" s="21">
        <v>-210</v>
      </c>
      <c r="C6" s="22"/>
      <c r="D6" s="23"/>
      <c r="E6" s="21">
        <v>-169</v>
      </c>
      <c r="F6" s="22"/>
      <c r="G6" s="24"/>
      <c r="H6" s="27">
        <f>SUM(B6:G6)</f>
        <v>-379</v>
      </c>
      <c r="I6" s="25">
        <f>SUM(K6:N6)</f>
        <v>465</v>
      </c>
      <c r="J6" s="26"/>
      <c r="K6" s="28">
        <v>465</v>
      </c>
      <c r="L6" s="40"/>
      <c r="M6" s="40"/>
    </row>
    <row r="7" spans="1:14" ht="20.25" customHeight="1" x14ac:dyDescent="0.15">
      <c r="A7" s="2"/>
      <c r="B7" s="3"/>
    </row>
    <row r="8" spans="1:14" ht="20.25" customHeight="1" x14ac:dyDescent="0.15"/>
    <row r="9" spans="1:14" ht="20.25" customHeight="1" x14ac:dyDescent="0.15"/>
    <row r="10" spans="1:14" ht="20.25" customHeight="1" x14ac:dyDescent="0.15"/>
  </sheetData>
  <mergeCells count="18">
    <mergeCell ref="A1:A2"/>
    <mergeCell ref="B1:J1"/>
    <mergeCell ref="K1:M2"/>
    <mergeCell ref="B2:D2"/>
    <mergeCell ref="E2:G2"/>
    <mergeCell ref="H2:J2"/>
    <mergeCell ref="B6:D6"/>
    <mergeCell ref="E6:G6"/>
    <mergeCell ref="H6:J6"/>
    <mergeCell ref="K6:M6"/>
    <mergeCell ref="B3:D3"/>
    <mergeCell ref="E3:G3"/>
    <mergeCell ref="H3:J3"/>
    <mergeCell ref="K3:M3"/>
    <mergeCell ref="B5:D5"/>
    <mergeCell ref="E5:G5"/>
    <mergeCell ref="H5:J5"/>
    <mergeCell ref="K5:M5"/>
  </mergeCells>
  <phoneticPr fontId="2"/>
  <printOptions horizontalCentered="1"/>
  <pageMargins left="0.70866141732283472" right="0.70866141732283472" top="1.5748031496062993" bottom="0.74803149606299213" header="1.1811023622047245" footer="0.31496062992125984"/>
  <pageSetup paperSize="9" scale="7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871BB-8C3F-418E-A25E-180FD1519521}">
  <sheetPr>
    <pageSetUpPr fitToPage="1"/>
  </sheetPr>
  <dimension ref="A1:N10"/>
  <sheetViews>
    <sheetView tabSelected="1" workbookViewId="0">
      <selection activeCell="K6" sqref="K6:M6"/>
    </sheetView>
  </sheetViews>
  <sheetFormatPr defaultRowHeight="13.5" x14ac:dyDescent="0.15"/>
  <cols>
    <col min="1" max="1" width="30" style="1" customWidth="1"/>
    <col min="2" max="2" width="5.625" style="1" customWidth="1"/>
    <col min="3" max="3" width="7.875" style="1" customWidth="1"/>
    <col min="4" max="5" width="5.625" style="1" customWidth="1"/>
    <col min="6" max="6" width="7.875" style="1" customWidth="1"/>
    <col min="7" max="8" width="5.625" style="1" customWidth="1"/>
    <col min="9" max="9" width="7.875" style="1" customWidth="1"/>
    <col min="10" max="11" width="5.625" style="1" customWidth="1"/>
    <col min="12" max="12" width="7.875" style="1" customWidth="1"/>
    <col min="13" max="13" width="5.625" style="1" customWidth="1"/>
    <col min="14" max="16384" width="9" style="1"/>
  </cols>
  <sheetData>
    <row r="1" spans="1:14" ht="44.25" customHeight="1" thickBot="1" x14ac:dyDescent="0.2">
      <c r="A1" s="16" t="s">
        <v>15</v>
      </c>
      <c r="B1" s="18" t="s">
        <v>6</v>
      </c>
      <c r="C1" s="19"/>
      <c r="D1" s="19"/>
      <c r="E1" s="19"/>
      <c r="F1" s="19"/>
      <c r="G1" s="19"/>
      <c r="H1" s="19"/>
      <c r="I1" s="19"/>
      <c r="J1" s="19"/>
      <c r="K1" s="17" t="s">
        <v>0</v>
      </c>
      <c r="L1" s="20"/>
      <c r="M1" s="20"/>
    </row>
    <row r="2" spans="1:14" ht="29.25" customHeight="1" thickBot="1" x14ac:dyDescent="0.2">
      <c r="A2" s="17"/>
      <c r="B2" s="21" t="s">
        <v>9</v>
      </c>
      <c r="C2" s="22"/>
      <c r="D2" s="23"/>
      <c r="E2" s="21" t="s">
        <v>10</v>
      </c>
      <c r="F2" s="22"/>
      <c r="G2" s="24"/>
      <c r="H2" s="22" t="s">
        <v>5</v>
      </c>
      <c r="I2" s="25"/>
      <c r="J2" s="26"/>
      <c r="K2" s="17"/>
      <c r="L2" s="20"/>
      <c r="M2" s="20"/>
    </row>
    <row r="3" spans="1:14" ht="32.25" customHeight="1" x14ac:dyDescent="0.15">
      <c r="A3" s="5" t="s">
        <v>1</v>
      </c>
      <c r="B3" s="29">
        <v>38107</v>
      </c>
      <c r="C3" s="30"/>
      <c r="D3" s="31"/>
      <c r="E3" s="29">
        <v>38853</v>
      </c>
      <c r="F3" s="30"/>
      <c r="G3" s="32"/>
      <c r="H3" s="29">
        <f>SUM(B3:G3)</f>
        <v>76960</v>
      </c>
      <c r="I3" s="33">
        <f>SUM(K3:N3)</f>
        <v>36980</v>
      </c>
      <c r="J3" s="34"/>
      <c r="K3" s="35">
        <v>36980</v>
      </c>
      <c r="L3" s="36"/>
      <c r="M3" s="36"/>
    </row>
    <row r="4" spans="1:14" ht="24" customHeight="1" thickBot="1" x14ac:dyDescent="0.2">
      <c r="A4" s="6" t="s">
        <v>2</v>
      </c>
      <c r="B4" s="7" t="s">
        <v>7</v>
      </c>
      <c r="C4" s="15">
        <v>1482</v>
      </c>
      <c r="D4" s="14" t="s">
        <v>8</v>
      </c>
      <c r="E4" s="7" t="s">
        <v>7</v>
      </c>
      <c r="F4" s="15">
        <v>1370</v>
      </c>
      <c r="G4" s="13" t="s">
        <v>8</v>
      </c>
      <c r="H4" s="7" t="s">
        <v>7</v>
      </c>
      <c r="I4" s="15">
        <f>C4+F4</f>
        <v>2852</v>
      </c>
      <c r="J4" s="14" t="s">
        <v>8</v>
      </c>
      <c r="K4" s="7" t="s">
        <v>7</v>
      </c>
      <c r="L4" s="11">
        <v>1866</v>
      </c>
      <c r="M4" s="13" t="s">
        <v>8</v>
      </c>
      <c r="N4" s="4"/>
    </row>
    <row r="5" spans="1:14" ht="43.5" customHeight="1" thickBot="1" x14ac:dyDescent="0.2">
      <c r="A5" s="12" t="s">
        <v>3</v>
      </c>
      <c r="B5" s="21">
        <v>-45</v>
      </c>
      <c r="C5" s="22"/>
      <c r="D5" s="23"/>
      <c r="E5" s="21">
        <v>-63</v>
      </c>
      <c r="F5" s="22"/>
      <c r="G5" s="24"/>
      <c r="H5" s="37">
        <f>SUM(B5:G5)</f>
        <v>-108</v>
      </c>
      <c r="I5" s="38">
        <f>SUM(K5:N5)</f>
        <v>-22</v>
      </c>
      <c r="J5" s="39"/>
      <c r="K5" s="28">
        <v>-22</v>
      </c>
      <c r="L5" s="20"/>
      <c r="M5" s="20"/>
    </row>
    <row r="6" spans="1:14" ht="45" customHeight="1" thickBot="1" x14ac:dyDescent="0.2">
      <c r="A6" s="12" t="s">
        <v>4</v>
      </c>
      <c r="B6" s="21">
        <v>-250</v>
      </c>
      <c r="C6" s="22"/>
      <c r="D6" s="23"/>
      <c r="E6" s="21">
        <v>-228</v>
      </c>
      <c r="F6" s="22"/>
      <c r="G6" s="24"/>
      <c r="H6" s="27">
        <f>SUM(B6:G6)</f>
        <v>-478</v>
      </c>
      <c r="I6" s="25">
        <f>SUM(K6:N6)</f>
        <v>394</v>
      </c>
      <c r="J6" s="26"/>
      <c r="K6" s="28">
        <v>394</v>
      </c>
      <c r="L6" s="20"/>
      <c r="M6" s="20"/>
    </row>
    <row r="7" spans="1:14" ht="20.25" customHeight="1" x14ac:dyDescent="0.15">
      <c r="A7" s="2"/>
    </row>
    <row r="8" spans="1:14" ht="20.25" customHeight="1" x14ac:dyDescent="0.15"/>
    <row r="9" spans="1:14" ht="20.25" customHeight="1" x14ac:dyDescent="0.15"/>
    <row r="10" spans="1:14" ht="20.25" customHeight="1" x14ac:dyDescent="0.15"/>
  </sheetData>
  <mergeCells count="18">
    <mergeCell ref="H5:J5"/>
    <mergeCell ref="K5:M5"/>
    <mergeCell ref="A1:A2"/>
    <mergeCell ref="B1:J1"/>
    <mergeCell ref="K1:M2"/>
    <mergeCell ref="B2:D2"/>
    <mergeCell ref="E2:G2"/>
    <mergeCell ref="H2:J2"/>
    <mergeCell ref="B6:D6"/>
    <mergeCell ref="E6:G6"/>
    <mergeCell ref="H6:J6"/>
    <mergeCell ref="K6:M6"/>
    <mergeCell ref="B3:D3"/>
    <mergeCell ref="E3:G3"/>
    <mergeCell ref="H3:J3"/>
    <mergeCell ref="K3:M3"/>
    <mergeCell ref="B5:D5"/>
    <mergeCell ref="E5:G5"/>
  </mergeCells>
  <phoneticPr fontId="2"/>
  <printOptions horizontalCentered="1"/>
  <pageMargins left="1.1023622047244095" right="0.31496062992125984" top="1.5748031496062993" bottom="0.74803149606299213" header="1.1811023622047245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4月1日時点 </vt:lpstr>
      <vt:lpstr>5月1日時点 </vt:lpstr>
      <vt:lpstr>6月1日時点 </vt:lpstr>
      <vt:lpstr>7月1日時点  </vt:lpstr>
      <vt:lpstr>8月1日時点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佐藤　有美</cp:lastModifiedBy>
  <cp:lastPrinted>2025-05-01T07:16:09Z</cp:lastPrinted>
  <dcterms:created xsi:type="dcterms:W3CDTF">2015-04-02T00:26:47Z</dcterms:created>
  <dcterms:modified xsi:type="dcterms:W3CDTF">2026-08-03T08:13:26Z</dcterms:modified>
</cp:coreProperties>
</file>