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99\Desktop\住基事務・人口統計・附票事務\人口統計\R7年度人口統計\2025.12月分\"/>
    </mc:Choice>
  </mc:AlternateContent>
  <xr:revisionPtr revIDLastSave="0" documentId="13_ncr:1_{4C42F29E-0DBE-4E9C-BDDA-12ED30FFC851}" xr6:coauthVersionLast="36" xr6:coauthVersionMax="36" xr10:uidLastSave="{00000000-0000-0000-0000-000000000000}"/>
  <bookViews>
    <workbookView xWindow="0" yWindow="0" windowWidth="20490" windowHeight="8835" tabRatio="933" activeTab="9" xr2:uid="{00000000-000D-0000-FFFF-FFFF00000000}"/>
  </bookViews>
  <sheets>
    <sheet name="4月1日時点" sheetId="4" r:id="rId1"/>
    <sheet name="5月1日時点 " sheetId="3" r:id="rId2"/>
    <sheet name="6月1日時点" sheetId="5" r:id="rId3"/>
    <sheet name="7月1日時点" sheetId="6" r:id="rId4"/>
    <sheet name="8月1日時点" sheetId="7" r:id="rId5"/>
    <sheet name="9月1日時点" sheetId="8" r:id="rId6"/>
    <sheet name="10月1日時点" sheetId="9" r:id="rId7"/>
    <sheet name="11月1日時点" sheetId="10" r:id="rId8"/>
    <sheet name="12月1日時点" sheetId="11" r:id="rId9"/>
    <sheet name="1月1日時点" sheetId="12" r:id="rId10"/>
  </sheets>
  <calcPr calcId="191029"/>
</workbook>
</file>

<file path=xl/calcChain.xml><?xml version="1.0" encoding="utf-8"?>
<calcChain xmlns="http://schemas.openxmlformats.org/spreadsheetml/2006/main">
  <c r="I6" i="12" l="1"/>
  <c r="H6" i="12"/>
  <c r="I5" i="12"/>
  <c r="H5" i="12"/>
  <c r="I4" i="12"/>
  <c r="I3" i="12"/>
  <c r="H3" i="12"/>
  <c r="I6" i="11" l="1"/>
  <c r="H6" i="11"/>
  <c r="I5" i="11"/>
  <c r="H5" i="11"/>
  <c r="I4" i="11"/>
  <c r="I3" i="11"/>
  <c r="H3" i="11"/>
  <c r="I6" i="10" l="1"/>
  <c r="H6" i="10"/>
  <c r="I5" i="10"/>
  <c r="H5" i="10"/>
  <c r="I4" i="10"/>
  <c r="I3" i="10"/>
  <c r="H3" i="10"/>
  <c r="I6" i="9" l="1"/>
  <c r="H6" i="9"/>
  <c r="I5" i="9"/>
  <c r="H5" i="9"/>
  <c r="I4" i="9"/>
  <c r="I3" i="9"/>
  <c r="H3" i="9"/>
  <c r="I6" i="8" l="1"/>
  <c r="H6" i="8"/>
  <c r="I5" i="8"/>
  <c r="H5" i="8"/>
  <c r="I4" i="8"/>
  <c r="I3" i="8"/>
  <c r="H3" i="8"/>
  <c r="I6" i="7" l="1"/>
  <c r="H6" i="7"/>
  <c r="I5" i="7"/>
  <c r="H5" i="7"/>
  <c r="I4" i="7"/>
  <c r="I3" i="7"/>
  <c r="H3" i="7"/>
  <c r="H3" i="6" l="1"/>
  <c r="I3" i="6"/>
  <c r="I4" i="6"/>
  <c r="H5" i="6"/>
  <c r="I5" i="6"/>
  <c r="H6" i="6"/>
  <c r="I6" i="6"/>
  <c r="H3" i="5" l="1"/>
  <c r="I3" i="5"/>
  <c r="I4" i="5"/>
  <c r="H5" i="5"/>
  <c r="I5" i="5"/>
  <c r="H6" i="5"/>
  <c r="I6" i="5"/>
  <c r="H3" i="4" l="1"/>
  <c r="I3" i="4"/>
  <c r="I4" i="4"/>
  <c r="H5" i="4"/>
  <c r="I5" i="4"/>
  <c r="H6" i="4"/>
  <c r="I6" i="4"/>
  <c r="I6" i="3" l="1"/>
  <c r="H6" i="3"/>
  <c r="I5" i="3"/>
  <c r="H5" i="3"/>
  <c r="I4" i="3"/>
  <c r="I3" i="3"/>
  <c r="H3" i="3"/>
</calcChain>
</file>

<file path=xl/sharedStrings.xml><?xml version="1.0" encoding="utf-8"?>
<sst xmlns="http://schemas.openxmlformats.org/spreadsheetml/2006/main" count="180" uniqueCount="21">
  <si>
    <t>世帯数</t>
  </si>
  <si>
    <t>住民基本台帳人口</t>
    <phoneticPr fontId="3"/>
  </si>
  <si>
    <t>（内外国人数）</t>
    <rPh sb="1" eb="2">
      <t>ウチ</t>
    </rPh>
    <rPh sb="2" eb="4">
      <t>ガイコク</t>
    </rPh>
    <rPh sb="4" eb="5">
      <t>ジン</t>
    </rPh>
    <rPh sb="5" eb="6">
      <t>スウ</t>
    </rPh>
    <phoneticPr fontId="3"/>
  </si>
  <si>
    <t>前月比増減</t>
    <phoneticPr fontId="3"/>
  </si>
  <si>
    <t>前年同月比増減</t>
    <phoneticPr fontId="3"/>
  </si>
  <si>
    <t>計</t>
    <phoneticPr fontId="2"/>
  </si>
  <si>
    <t>人口</t>
    <rPh sb="0" eb="2">
      <t>ジンコウ</t>
    </rPh>
    <phoneticPr fontId="2"/>
  </si>
  <si>
    <t>（</t>
    <phoneticPr fontId="2"/>
  </si>
  <si>
    <t>）</t>
    <phoneticPr fontId="2"/>
  </si>
  <si>
    <t>男</t>
    <phoneticPr fontId="2"/>
  </si>
  <si>
    <t>女</t>
    <phoneticPr fontId="2"/>
  </si>
  <si>
    <t>令和7年5月1日現在</t>
    <phoneticPr fontId="3"/>
  </si>
  <si>
    <t>令和7年4月1日現在</t>
    <phoneticPr fontId="3"/>
  </si>
  <si>
    <t>令和7年6月1日現在</t>
    <phoneticPr fontId="3"/>
  </si>
  <si>
    <t>令和7年7月1日現在</t>
    <phoneticPr fontId="3"/>
  </si>
  <si>
    <t>令和7年8月1日現在</t>
    <phoneticPr fontId="3"/>
  </si>
  <si>
    <t>令和7年9月1日現在</t>
    <phoneticPr fontId="3"/>
  </si>
  <si>
    <t>令和7年10月1日現在</t>
    <phoneticPr fontId="3"/>
  </si>
  <si>
    <t>令和7年11月1日現在</t>
    <phoneticPr fontId="3"/>
  </si>
  <si>
    <t>令和7年12月1日現在</t>
    <phoneticPr fontId="3"/>
  </si>
  <si>
    <t>令和8年1月1日現在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</si>
</sst>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0_ ;[Red]\-#,##0\ "/>
    <numFmt numFmtId="179" formatCode="#,##0_);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 style="medium">
        <color indexed="22"/>
      </top>
      <bottom style="medium">
        <color indexed="22"/>
      </bottom>
      <diagonal/>
    </border>
    <border>
      <left/>
      <right style="medium">
        <color theme="0" tint="-0.249977111117893"/>
      </right>
      <top style="medium">
        <color indexed="22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176" fontId="4" fillId="0" borderId="0" applyFill="0" applyBorder="0" applyAlignment="0"/>
    <xf numFmtId="0" fontId="5" fillId="0" borderId="7" applyNumberFormat="0" applyAlignment="0" applyProtection="0">
      <alignment horizontal="left" vertical="center"/>
    </xf>
    <xf numFmtId="0" fontId="5" fillId="0" borderId="8">
      <alignment horizontal="left"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>
      <alignment vertical="center"/>
    </xf>
    <xf numFmtId="0" fontId="1" fillId="0" borderId="0" xfId="1" applyBorder="1">
      <alignment vertical="center"/>
    </xf>
    <xf numFmtId="0" fontId="1" fillId="0" borderId="19" xfId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0" xfId="1" applyFont="1" applyBorder="1" applyAlignment="1">
      <alignment horizontal="right" vertical="center" wrapText="1"/>
    </xf>
    <xf numFmtId="178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9" fontId="11" fillId="0" borderId="18" xfId="6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7" fontId="10" fillId="0" borderId="17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38" fontId="10" fillId="0" borderId="9" xfId="6" applyFont="1" applyBorder="1" applyAlignment="1">
      <alignment horizontal="center" vertical="center" wrapText="1"/>
    </xf>
    <xf numFmtId="38" fontId="9" fillId="0" borderId="11" xfId="6" applyFont="1" applyBorder="1" applyAlignment="1">
      <alignment vertical="center"/>
    </xf>
    <xf numFmtId="38" fontId="9" fillId="0" borderId="12" xfId="6" applyFont="1" applyBorder="1" applyAlignment="1">
      <alignment vertical="center"/>
    </xf>
    <xf numFmtId="0" fontId="10" fillId="0" borderId="9" xfId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8" fontId="10" fillId="0" borderId="11" xfId="6" applyFont="1" applyBorder="1" applyAlignment="1">
      <alignment horizontal="center" vertical="center" wrapText="1"/>
    </xf>
    <xf numFmtId="38" fontId="10" fillId="0" borderId="12" xfId="6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38" fontId="10" fillId="0" borderId="21" xfId="6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</cellXfs>
  <cellStyles count="7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桁区切り" xfId="6" builtinId="6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E7C5-D32A-4135-9FE8-E38A9BF189E9}">
  <dimension ref="A1:N10"/>
  <sheetViews>
    <sheetView workbookViewId="0">
      <selection activeCell="O6" sqref="O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12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38340</v>
      </c>
      <c r="C3" s="26"/>
      <c r="D3" s="27"/>
      <c r="E3" s="17">
        <v>39086</v>
      </c>
      <c r="F3" s="26"/>
      <c r="G3" s="32"/>
      <c r="H3" s="17">
        <f>SUM(B3:G3)</f>
        <v>77426</v>
      </c>
      <c r="I3" s="18">
        <f>SUM(K3:N3)</f>
        <v>36327</v>
      </c>
      <c r="J3" s="19"/>
      <c r="K3" s="13">
        <v>36327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1256</v>
      </c>
      <c r="D4" s="9" t="s">
        <v>8</v>
      </c>
      <c r="E4" s="7" t="s">
        <v>7</v>
      </c>
      <c r="F4" s="8">
        <v>1105</v>
      </c>
      <c r="G4" s="10" t="s">
        <v>8</v>
      </c>
      <c r="H4" s="7" t="s">
        <v>7</v>
      </c>
      <c r="I4" s="8">
        <f>C4+F4</f>
        <v>2361</v>
      </c>
      <c r="J4" s="9" t="s">
        <v>8</v>
      </c>
      <c r="K4" s="7" t="s">
        <v>7</v>
      </c>
      <c r="L4" s="11">
        <v>1428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-80</v>
      </c>
      <c r="C5" s="29"/>
      <c r="D5" s="30"/>
      <c r="E5" s="28">
        <v>-112</v>
      </c>
      <c r="F5" s="29"/>
      <c r="G5" s="31"/>
      <c r="H5" s="20">
        <f>SUM(B5:G5)</f>
        <v>-192</v>
      </c>
      <c r="I5" s="21">
        <f>SUM(K5:N5)</f>
        <v>16</v>
      </c>
      <c r="J5" s="22"/>
      <c r="K5" s="15">
        <v>16</v>
      </c>
      <c r="L5" s="16"/>
      <c r="M5" s="16"/>
    </row>
    <row r="6" spans="1:14" ht="45" customHeight="1" thickBot="1" x14ac:dyDescent="0.2">
      <c r="A6" s="12" t="s">
        <v>4</v>
      </c>
      <c r="B6" s="28">
        <v>-360</v>
      </c>
      <c r="C6" s="29"/>
      <c r="D6" s="30"/>
      <c r="E6" s="28">
        <v>-349</v>
      </c>
      <c r="F6" s="29"/>
      <c r="G6" s="31"/>
      <c r="H6" s="23">
        <f>SUM(B6:G6)</f>
        <v>-709</v>
      </c>
      <c r="I6" s="24">
        <f>SUM(K6:N6)</f>
        <v>149</v>
      </c>
      <c r="J6" s="25"/>
      <c r="K6" s="15">
        <v>149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2:D2"/>
    <mergeCell ref="H2:J2"/>
    <mergeCell ref="K1:M2"/>
    <mergeCell ref="B1:J1"/>
    <mergeCell ref="B3:D3"/>
    <mergeCell ref="B5:D5"/>
    <mergeCell ref="B6:D6"/>
    <mergeCell ref="E2:G2"/>
    <mergeCell ref="E3:G3"/>
    <mergeCell ref="E5:G5"/>
    <mergeCell ref="E6:G6"/>
    <mergeCell ref="K3:M3"/>
    <mergeCell ref="K5:M5"/>
    <mergeCell ref="K6:M6"/>
    <mergeCell ref="H3:J3"/>
    <mergeCell ref="H5:J5"/>
    <mergeCell ref="H6:J6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1B3F-4C3F-4325-9433-6B8751680DF5}">
  <sheetPr>
    <pageSetUpPr fitToPage="1"/>
  </sheetPr>
  <dimension ref="A1:N10"/>
  <sheetViews>
    <sheetView tabSelected="1" workbookViewId="0">
      <selection activeCell="K6" sqref="K6:M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20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38302</v>
      </c>
      <c r="C3" s="26"/>
      <c r="D3" s="27"/>
      <c r="E3" s="17">
        <v>39094</v>
      </c>
      <c r="F3" s="26"/>
      <c r="G3" s="32"/>
      <c r="H3" s="17">
        <f>SUM(B3:G3)</f>
        <v>77396</v>
      </c>
      <c r="I3" s="18">
        <f>SUM(K3:N3)</f>
        <v>36818</v>
      </c>
      <c r="J3" s="19"/>
      <c r="K3" s="13">
        <v>36818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1379</v>
      </c>
      <c r="D4" s="9" t="s">
        <v>8</v>
      </c>
      <c r="E4" s="7" t="s">
        <v>7</v>
      </c>
      <c r="F4" s="8">
        <v>1263</v>
      </c>
      <c r="G4" s="10" t="s">
        <v>8</v>
      </c>
      <c r="H4" s="7" t="s">
        <v>7</v>
      </c>
      <c r="I4" s="8">
        <f>C4+F4</f>
        <v>2642</v>
      </c>
      <c r="J4" s="9" t="s">
        <v>8</v>
      </c>
      <c r="K4" s="7" t="s">
        <v>7</v>
      </c>
      <c r="L4" s="11">
        <v>1704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-34</v>
      </c>
      <c r="C5" s="29"/>
      <c r="D5" s="30"/>
      <c r="E5" s="28">
        <v>0</v>
      </c>
      <c r="F5" s="29"/>
      <c r="G5" s="31"/>
      <c r="H5" s="20">
        <f>SUM(B5:G5)</f>
        <v>-34</v>
      </c>
      <c r="I5" s="21">
        <f>SUM(K5:N5)</f>
        <v>23</v>
      </c>
      <c r="J5" s="22"/>
      <c r="K5" s="15">
        <v>23</v>
      </c>
      <c r="L5" s="16"/>
      <c r="M5" s="16"/>
    </row>
    <row r="6" spans="1:14" ht="45" customHeight="1" thickBot="1" x14ac:dyDescent="0.2">
      <c r="A6" s="12" t="s">
        <v>4</v>
      </c>
      <c r="B6" s="28">
        <v>-263</v>
      </c>
      <c r="C6" s="29"/>
      <c r="D6" s="30"/>
      <c r="E6" s="28">
        <v>-195</v>
      </c>
      <c r="F6" s="29"/>
      <c r="G6" s="31"/>
      <c r="H6" s="23">
        <f>SUM(B6:G6)</f>
        <v>-458</v>
      </c>
      <c r="I6" s="24">
        <f>SUM(K6:N6)</f>
        <v>423</v>
      </c>
      <c r="J6" s="25"/>
      <c r="K6" s="15">
        <v>423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F-4D4B-44D8-918A-CB46190E5036}">
  <sheetPr>
    <pageSetUpPr fitToPage="1"/>
  </sheetPr>
  <dimension ref="A1:N10"/>
  <sheetViews>
    <sheetView workbookViewId="0">
      <selection activeCell="B3" sqref="B3:D3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11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38390</v>
      </c>
      <c r="C3" s="26"/>
      <c r="D3" s="27"/>
      <c r="E3" s="17">
        <v>39103</v>
      </c>
      <c r="F3" s="26"/>
      <c r="G3" s="32"/>
      <c r="H3" s="17">
        <f>SUM(B3:G3)</f>
        <v>77493</v>
      </c>
      <c r="I3" s="18">
        <f>SUM(K3:N3)</f>
        <v>36448</v>
      </c>
      <c r="J3" s="19"/>
      <c r="K3" s="13">
        <v>36448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1288</v>
      </c>
      <c r="D4" s="9" t="s">
        <v>8</v>
      </c>
      <c r="E4" s="7" t="s">
        <v>7</v>
      </c>
      <c r="F4" s="8">
        <v>1129</v>
      </c>
      <c r="G4" s="10" t="s">
        <v>8</v>
      </c>
      <c r="H4" s="7" t="s">
        <v>7</v>
      </c>
      <c r="I4" s="8">
        <f>C4+F4</f>
        <v>2417</v>
      </c>
      <c r="J4" s="9" t="s">
        <v>8</v>
      </c>
      <c r="K4" s="7" t="s">
        <v>7</v>
      </c>
      <c r="L4" s="11">
        <v>1492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50</v>
      </c>
      <c r="C5" s="29"/>
      <c r="D5" s="30"/>
      <c r="E5" s="28">
        <v>17</v>
      </c>
      <c r="F5" s="29"/>
      <c r="G5" s="31"/>
      <c r="H5" s="20">
        <f>SUM(B5:G5)</f>
        <v>67</v>
      </c>
      <c r="I5" s="21">
        <f>SUM(K5:N5)</f>
        <v>121</v>
      </c>
      <c r="J5" s="22"/>
      <c r="K5" s="15">
        <v>121</v>
      </c>
      <c r="L5" s="16"/>
      <c r="M5" s="16"/>
    </row>
    <row r="6" spans="1:14" ht="45" customHeight="1" thickBot="1" x14ac:dyDescent="0.2">
      <c r="A6" s="12" t="s">
        <v>4</v>
      </c>
      <c r="B6" s="28">
        <v>-342</v>
      </c>
      <c r="C6" s="29"/>
      <c r="D6" s="30"/>
      <c r="E6" s="28">
        <v>-390</v>
      </c>
      <c r="F6" s="29"/>
      <c r="G6" s="31"/>
      <c r="H6" s="23">
        <f>SUM(B6:G6)</f>
        <v>-732</v>
      </c>
      <c r="I6" s="24">
        <f>SUM(K6:N6)</f>
        <v>134</v>
      </c>
      <c r="J6" s="25"/>
      <c r="K6" s="15">
        <v>134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464C-F523-4429-86E1-AB77C8A71044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13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38364</v>
      </c>
      <c r="C3" s="26"/>
      <c r="D3" s="27"/>
      <c r="E3" s="17">
        <v>39080</v>
      </c>
      <c r="F3" s="26"/>
      <c r="G3" s="32"/>
      <c r="H3" s="17">
        <f>SUM(B3:G3)</f>
        <v>77444</v>
      </c>
      <c r="I3" s="18">
        <f>SUM(K3:N3)</f>
        <v>36498</v>
      </c>
      <c r="J3" s="19"/>
      <c r="K3" s="13">
        <v>36498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1291</v>
      </c>
      <c r="D4" s="9" t="s">
        <v>8</v>
      </c>
      <c r="E4" s="7" t="s">
        <v>7</v>
      </c>
      <c r="F4" s="8">
        <v>1141</v>
      </c>
      <c r="G4" s="10" t="s">
        <v>8</v>
      </c>
      <c r="H4" s="7" t="s">
        <v>7</v>
      </c>
      <c r="I4" s="8">
        <f>C4+F4</f>
        <v>2432</v>
      </c>
      <c r="J4" s="9" t="s">
        <v>8</v>
      </c>
      <c r="K4" s="7" t="s">
        <v>7</v>
      </c>
      <c r="L4" s="11">
        <v>1521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-26</v>
      </c>
      <c r="C5" s="29"/>
      <c r="D5" s="30"/>
      <c r="E5" s="28">
        <v>-23</v>
      </c>
      <c r="F5" s="29"/>
      <c r="G5" s="31"/>
      <c r="H5" s="20">
        <f>SUM(B5:G5)</f>
        <v>-49</v>
      </c>
      <c r="I5" s="21">
        <f>SUM(K5:N5)</f>
        <v>50</v>
      </c>
      <c r="J5" s="22"/>
      <c r="K5" s="15">
        <v>50</v>
      </c>
      <c r="L5" s="16"/>
      <c r="M5" s="16"/>
    </row>
    <row r="6" spans="1:14" ht="45" customHeight="1" thickBot="1" x14ac:dyDescent="0.2">
      <c r="A6" s="12" t="s">
        <v>4</v>
      </c>
      <c r="B6" s="28">
        <v>-337</v>
      </c>
      <c r="C6" s="29"/>
      <c r="D6" s="30"/>
      <c r="E6" s="28">
        <v>-418</v>
      </c>
      <c r="F6" s="29"/>
      <c r="G6" s="31"/>
      <c r="H6" s="23">
        <f>SUM(B6:G6)</f>
        <v>-755</v>
      </c>
      <c r="I6" s="24">
        <f>SUM(K6:N6)</f>
        <v>139</v>
      </c>
      <c r="J6" s="25"/>
      <c r="K6" s="15">
        <v>139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" top="1.5748031496062993" bottom="0.74803149606299213" header="1.1811023622047245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3692-4F90-48CD-ABFF-75D6AFF892E3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14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38362</v>
      </c>
      <c r="C3" s="26"/>
      <c r="D3" s="27"/>
      <c r="E3" s="17">
        <v>39085</v>
      </c>
      <c r="F3" s="26"/>
      <c r="G3" s="32"/>
      <c r="H3" s="17">
        <f>SUM(B3:G3)</f>
        <v>77447</v>
      </c>
      <c r="I3" s="18">
        <f>SUM(K3:N3)</f>
        <v>36537</v>
      </c>
      <c r="J3" s="19"/>
      <c r="K3" s="13">
        <v>36537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1312</v>
      </c>
      <c r="D4" s="9" t="s">
        <v>8</v>
      </c>
      <c r="E4" s="7" t="s">
        <v>7</v>
      </c>
      <c r="F4" s="8">
        <v>1150</v>
      </c>
      <c r="G4" s="10" t="s">
        <v>8</v>
      </c>
      <c r="H4" s="7" t="s">
        <v>7</v>
      </c>
      <c r="I4" s="8">
        <f>C4+F4</f>
        <v>2462</v>
      </c>
      <c r="J4" s="9" t="s">
        <v>8</v>
      </c>
      <c r="K4" s="7" t="s">
        <v>7</v>
      </c>
      <c r="L4" s="11">
        <v>1544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-2</v>
      </c>
      <c r="C5" s="29"/>
      <c r="D5" s="30"/>
      <c r="E5" s="28">
        <v>5</v>
      </c>
      <c r="F5" s="29"/>
      <c r="G5" s="31"/>
      <c r="H5" s="20">
        <f>SUM(B5:G5)</f>
        <v>3</v>
      </c>
      <c r="I5" s="21">
        <f>SUM(K5:N5)</f>
        <v>39</v>
      </c>
      <c r="J5" s="22"/>
      <c r="K5" s="15">
        <v>39</v>
      </c>
      <c r="L5" s="16"/>
      <c r="M5" s="16"/>
    </row>
    <row r="6" spans="1:14" ht="45" customHeight="1" thickBot="1" x14ac:dyDescent="0.2">
      <c r="A6" s="12" t="s">
        <v>4</v>
      </c>
      <c r="B6" s="28">
        <v>-348</v>
      </c>
      <c r="C6" s="29"/>
      <c r="D6" s="30"/>
      <c r="E6" s="28">
        <v>-398</v>
      </c>
      <c r="F6" s="29"/>
      <c r="G6" s="31"/>
      <c r="H6" s="23">
        <f>SUM(B6:G6)</f>
        <v>-746</v>
      </c>
      <c r="I6" s="24">
        <f>SUM(K6:N6)</f>
        <v>141</v>
      </c>
      <c r="J6" s="25"/>
      <c r="K6" s="15">
        <v>141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B54F-43AE-40EE-A6F8-D998E4BB6645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15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38357</v>
      </c>
      <c r="C3" s="26"/>
      <c r="D3" s="27"/>
      <c r="E3" s="17">
        <v>39081</v>
      </c>
      <c r="F3" s="26"/>
      <c r="G3" s="32"/>
      <c r="H3" s="17">
        <f>SUM(B3:G3)</f>
        <v>77438</v>
      </c>
      <c r="I3" s="18">
        <f>SUM(K3:N3)</f>
        <v>36586</v>
      </c>
      <c r="J3" s="19"/>
      <c r="K3" s="13">
        <v>36586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1313</v>
      </c>
      <c r="D4" s="9" t="s">
        <v>8</v>
      </c>
      <c r="E4" s="7" t="s">
        <v>7</v>
      </c>
      <c r="F4" s="8">
        <v>1171</v>
      </c>
      <c r="G4" s="10" t="s">
        <v>8</v>
      </c>
      <c r="H4" s="7" t="s">
        <v>7</v>
      </c>
      <c r="I4" s="8">
        <f>C4+F4</f>
        <v>2484</v>
      </c>
      <c r="J4" s="9" t="s">
        <v>8</v>
      </c>
      <c r="K4" s="7" t="s">
        <v>7</v>
      </c>
      <c r="L4" s="11">
        <v>1558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-5</v>
      </c>
      <c r="C5" s="29"/>
      <c r="D5" s="30"/>
      <c r="E5" s="28">
        <v>-4</v>
      </c>
      <c r="F5" s="29"/>
      <c r="G5" s="31"/>
      <c r="H5" s="20">
        <f>SUM(B5:G5)</f>
        <v>-9</v>
      </c>
      <c r="I5" s="21">
        <f>SUM(K5:N5)</f>
        <v>49</v>
      </c>
      <c r="J5" s="22"/>
      <c r="K5" s="15">
        <v>49</v>
      </c>
      <c r="L5" s="16"/>
      <c r="M5" s="16"/>
    </row>
    <row r="6" spans="1:14" ht="45" customHeight="1" thickBot="1" x14ac:dyDescent="0.2">
      <c r="A6" s="12" t="s">
        <v>4</v>
      </c>
      <c r="B6" s="28">
        <v>-370</v>
      </c>
      <c r="C6" s="29"/>
      <c r="D6" s="30"/>
      <c r="E6" s="28">
        <v>-382</v>
      </c>
      <c r="F6" s="29"/>
      <c r="G6" s="31"/>
      <c r="H6" s="23">
        <f>SUM(B6:G6)</f>
        <v>-752</v>
      </c>
      <c r="I6" s="24">
        <f>SUM(K6:N6)</f>
        <v>135</v>
      </c>
      <c r="J6" s="25"/>
      <c r="K6" s="15">
        <v>135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F269-9FBA-448C-9295-53938945CC9E}">
  <sheetPr>
    <pageSetUpPr fitToPage="1"/>
  </sheetPr>
  <dimension ref="A1:N10"/>
  <sheetViews>
    <sheetView workbookViewId="0">
      <selection sqref="A1:A2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16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38357</v>
      </c>
      <c r="C3" s="26"/>
      <c r="D3" s="27"/>
      <c r="E3" s="17">
        <v>39090</v>
      </c>
      <c r="F3" s="26"/>
      <c r="G3" s="32"/>
      <c r="H3" s="17">
        <f>SUM(B3:G3)</f>
        <v>77447</v>
      </c>
      <c r="I3" s="18">
        <f>SUM(K3:N3)</f>
        <v>36626</v>
      </c>
      <c r="J3" s="19"/>
      <c r="K3" s="13">
        <v>36626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1320</v>
      </c>
      <c r="D4" s="9" t="s">
        <v>8</v>
      </c>
      <c r="E4" s="7" t="s">
        <v>7</v>
      </c>
      <c r="F4" s="8">
        <v>1183</v>
      </c>
      <c r="G4" s="10" t="s">
        <v>8</v>
      </c>
      <c r="H4" s="7" t="s">
        <v>7</v>
      </c>
      <c r="I4" s="8">
        <f>C4+F4</f>
        <v>2503</v>
      </c>
      <c r="J4" s="9" t="s">
        <v>8</v>
      </c>
      <c r="K4" s="7" t="s">
        <v>7</v>
      </c>
      <c r="L4" s="11">
        <v>1567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0</v>
      </c>
      <c r="C5" s="29"/>
      <c r="D5" s="30"/>
      <c r="E5" s="28">
        <v>9</v>
      </c>
      <c r="F5" s="29"/>
      <c r="G5" s="31"/>
      <c r="H5" s="20">
        <f>SUM(B5:G5)</f>
        <v>9</v>
      </c>
      <c r="I5" s="21">
        <f>SUM(K5:N5)</f>
        <v>40</v>
      </c>
      <c r="J5" s="22"/>
      <c r="K5" s="15">
        <v>40</v>
      </c>
      <c r="L5" s="16"/>
      <c r="M5" s="16"/>
    </row>
    <row r="6" spans="1:14" ht="45" customHeight="1" thickBot="1" x14ac:dyDescent="0.2">
      <c r="A6" s="12" t="s">
        <v>4</v>
      </c>
      <c r="B6" s="28">
        <v>-335</v>
      </c>
      <c r="C6" s="29"/>
      <c r="D6" s="30"/>
      <c r="E6" s="28">
        <v>-325</v>
      </c>
      <c r="F6" s="29"/>
      <c r="G6" s="31"/>
      <c r="H6" s="23">
        <f>SUM(B6:G6)</f>
        <v>-660</v>
      </c>
      <c r="I6" s="24">
        <f>SUM(K6:N6)</f>
        <v>197</v>
      </c>
      <c r="J6" s="25"/>
      <c r="K6" s="15">
        <v>197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2CD3-34CE-4CB4-AD79-4DF9643F9971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17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38354</v>
      </c>
      <c r="C3" s="26"/>
      <c r="D3" s="27"/>
      <c r="E3" s="17">
        <v>39071</v>
      </c>
      <c r="F3" s="26"/>
      <c r="G3" s="32"/>
      <c r="H3" s="17">
        <f>SUM(B3:G3)</f>
        <v>77425</v>
      </c>
      <c r="I3" s="18">
        <f>SUM(K3:N3)</f>
        <v>36679</v>
      </c>
      <c r="J3" s="19"/>
      <c r="K3" s="13">
        <v>36679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1338</v>
      </c>
      <c r="D4" s="9" t="s">
        <v>8</v>
      </c>
      <c r="E4" s="7" t="s">
        <v>7</v>
      </c>
      <c r="F4" s="8">
        <v>1210</v>
      </c>
      <c r="G4" s="10" t="s">
        <v>8</v>
      </c>
      <c r="H4" s="7" t="s">
        <v>7</v>
      </c>
      <c r="I4" s="8">
        <f>C4+F4</f>
        <v>2548</v>
      </c>
      <c r="J4" s="9" t="s">
        <v>8</v>
      </c>
      <c r="K4" s="7" t="s">
        <v>7</v>
      </c>
      <c r="L4" s="11">
        <v>1603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-3</v>
      </c>
      <c r="C5" s="29"/>
      <c r="D5" s="30"/>
      <c r="E5" s="28">
        <v>-19</v>
      </c>
      <c r="F5" s="29"/>
      <c r="G5" s="31"/>
      <c r="H5" s="20">
        <f>SUM(B5:G5)</f>
        <v>-22</v>
      </c>
      <c r="I5" s="21">
        <f>SUM(K5:N5)</f>
        <v>53</v>
      </c>
      <c r="J5" s="22"/>
      <c r="K5" s="15">
        <v>53</v>
      </c>
      <c r="L5" s="16"/>
      <c r="M5" s="16"/>
    </row>
    <row r="6" spans="1:14" ht="45" customHeight="1" thickBot="1" x14ac:dyDescent="0.2">
      <c r="A6" s="12" t="s">
        <v>4</v>
      </c>
      <c r="B6" s="28">
        <v>-330</v>
      </c>
      <c r="C6" s="29"/>
      <c r="D6" s="30"/>
      <c r="E6" s="28">
        <v>-301</v>
      </c>
      <c r="F6" s="29"/>
      <c r="G6" s="31"/>
      <c r="H6" s="23">
        <f>SUM(B6:G6)</f>
        <v>-631</v>
      </c>
      <c r="I6" s="24">
        <f>SUM(K6:N6)</f>
        <v>258</v>
      </c>
      <c r="J6" s="25"/>
      <c r="K6" s="15">
        <v>258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04B9-C793-4225-A7EA-665FECE43597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18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38366</v>
      </c>
      <c r="C3" s="26"/>
      <c r="D3" s="27"/>
      <c r="E3" s="17">
        <v>39106</v>
      </c>
      <c r="F3" s="26"/>
      <c r="G3" s="32"/>
      <c r="H3" s="17">
        <f>SUM(B3:G3)</f>
        <v>77472</v>
      </c>
      <c r="I3" s="18">
        <f>SUM(K3:N3)</f>
        <v>36779</v>
      </c>
      <c r="J3" s="19"/>
      <c r="K3" s="13">
        <v>36779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1377</v>
      </c>
      <c r="D4" s="9" t="s">
        <v>8</v>
      </c>
      <c r="E4" s="7" t="s">
        <v>7</v>
      </c>
      <c r="F4" s="8">
        <v>1247</v>
      </c>
      <c r="G4" s="10" t="s">
        <v>8</v>
      </c>
      <c r="H4" s="7" t="s">
        <v>7</v>
      </c>
      <c r="I4" s="8">
        <f>C4+F4</f>
        <v>2624</v>
      </c>
      <c r="J4" s="9" t="s">
        <v>8</v>
      </c>
      <c r="K4" s="7" t="s">
        <v>7</v>
      </c>
      <c r="L4" s="11">
        <v>1671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12</v>
      </c>
      <c r="C5" s="29"/>
      <c r="D5" s="30"/>
      <c r="E5" s="28">
        <v>35</v>
      </c>
      <c r="F5" s="29"/>
      <c r="G5" s="31"/>
      <c r="H5" s="20">
        <f>SUM(B5:G5)</f>
        <v>47</v>
      </c>
      <c r="I5" s="21">
        <f>SUM(K5:N5)</f>
        <v>100</v>
      </c>
      <c r="J5" s="22"/>
      <c r="K5" s="15">
        <v>100</v>
      </c>
      <c r="L5" s="16"/>
      <c r="M5" s="16"/>
    </row>
    <row r="6" spans="1:14" ht="45" customHeight="1" thickBot="1" x14ac:dyDescent="0.2">
      <c r="A6" s="12" t="s">
        <v>4</v>
      </c>
      <c r="B6" s="28">
        <v>-273</v>
      </c>
      <c r="C6" s="29"/>
      <c r="D6" s="30"/>
      <c r="E6" s="28">
        <v>-281</v>
      </c>
      <c r="F6" s="29"/>
      <c r="G6" s="31"/>
      <c r="H6" s="23">
        <f>SUM(B6:G6)</f>
        <v>-554</v>
      </c>
      <c r="I6" s="24">
        <f>SUM(K6:N6)</f>
        <v>344</v>
      </c>
      <c r="J6" s="25"/>
      <c r="K6" s="15">
        <v>344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2137-A35A-46A7-85A6-BA18DAF0CA59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33" t="s">
        <v>19</v>
      </c>
      <c r="B1" s="35" t="s">
        <v>6</v>
      </c>
      <c r="C1" s="36"/>
      <c r="D1" s="36"/>
      <c r="E1" s="36"/>
      <c r="F1" s="36"/>
      <c r="G1" s="36"/>
      <c r="H1" s="36"/>
      <c r="I1" s="36"/>
      <c r="J1" s="36"/>
      <c r="K1" s="34" t="s">
        <v>0</v>
      </c>
      <c r="L1" s="16"/>
      <c r="M1" s="16"/>
    </row>
    <row r="2" spans="1:14" ht="29.25" customHeight="1" thickBot="1" x14ac:dyDescent="0.2">
      <c r="A2" s="34"/>
      <c r="B2" s="28" t="s">
        <v>9</v>
      </c>
      <c r="C2" s="29"/>
      <c r="D2" s="30"/>
      <c r="E2" s="28" t="s">
        <v>10</v>
      </c>
      <c r="F2" s="29"/>
      <c r="G2" s="31"/>
      <c r="H2" s="29" t="s">
        <v>5</v>
      </c>
      <c r="I2" s="24"/>
      <c r="J2" s="25"/>
      <c r="K2" s="34"/>
      <c r="L2" s="16"/>
      <c r="M2" s="16"/>
    </row>
    <row r="3" spans="1:14" ht="32.25" customHeight="1" x14ac:dyDescent="0.15">
      <c r="A3" s="5" t="s">
        <v>1</v>
      </c>
      <c r="B3" s="17">
        <v>38336</v>
      </c>
      <c r="C3" s="26"/>
      <c r="D3" s="27"/>
      <c r="E3" s="17">
        <v>39094</v>
      </c>
      <c r="F3" s="26"/>
      <c r="G3" s="32"/>
      <c r="H3" s="17">
        <f>SUM(B3:G3)</f>
        <v>77430</v>
      </c>
      <c r="I3" s="18">
        <f>SUM(K3:N3)</f>
        <v>36795</v>
      </c>
      <c r="J3" s="19"/>
      <c r="K3" s="13">
        <v>36795</v>
      </c>
      <c r="L3" s="14"/>
      <c r="M3" s="14"/>
    </row>
    <row r="4" spans="1:14" ht="24" customHeight="1" thickBot="1" x14ac:dyDescent="0.2">
      <c r="A4" s="6" t="s">
        <v>2</v>
      </c>
      <c r="B4" s="7" t="s">
        <v>7</v>
      </c>
      <c r="C4" s="8">
        <v>1386</v>
      </c>
      <c r="D4" s="9" t="s">
        <v>8</v>
      </c>
      <c r="E4" s="7" t="s">
        <v>7</v>
      </c>
      <c r="F4" s="8">
        <v>1251</v>
      </c>
      <c r="G4" s="10" t="s">
        <v>8</v>
      </c>
      <c r="H4" s="7" t="s">
        <v>7</v>
      </c>
      <c r="I4" s="8">
        <f>C4+F4</f>
        <v>2637</v>
      </c>
      <c r="J4" s="9" t="s">
        <v>8</v>
      </c>
      <c r="K4" s="7" t="s">
        <v>7</v>
      </c>
      <c r="L4" s="11">
        <v>1694</v>
      </c>
      <c r="M4" s="10" t="s">
        <v>8</v>
      </c>
      <c r="N4" s="4"/>
    </row>
    <row r="5" spans="1:14" ht="43.5" customHeight="1" thickBot="1" x14ac:dyDescent="0.2">
      <c r="A5" s="12" t="s">
        <v>3</v>
      </c>
      <c r="B5" s="28">
        <v>-30</v>
      </c>
      <c r="C5" s="29"/>
      <c r="D5" s="30"/>
      <c r="E5" s="28">
        <v>-12</v>
      </c>
      <c r="F5" s="29"/>
      <c r="G5" s="31"/>
      <c r="H5" s="20">
        <f>SUM(B5:G5)</f>
        <v>-42</v>
      </c>
      <c r="I5" s="21">
        <f>SUM(K5:N5)</f>
        <v>16</v>
      </c>
      <c r="J5" s="22"/>
      <c r="K5" s="15">
        <v>16</v>
      </c>
      <c r="L5" s="16"/>
      <c r="M5" s="16"/>
    </row>
    <row r="6" spans="1:14" ht="45" customHeight="1" thickBot="1" x14ac:dyDescent="0.2">
      <c r="A6" s="12" t="s">
        <v>4</v>
      </c>
      <c r="B6" s="28">
        <v>-295</v>
      </c>
      <c r="C6" s="29"/>
      <c r="D6" s="30"/>
      <c r="E6" s="28">
        <v>-256</v>
      </c>
      <c r="F6" s="29"/>
      <c r="G6" s="31"/>
      <c r="H6" s="23">
        <f>SUM(B6:G6)</f>
        <v>-551</v>
      </c>
      <c r="I6" s="24">
        <f>SUM(K6:N6)</f>
        <v>359</v>
      </c>
      <c r="J6" s="25"/>
      <c r="K6" s="15">
        <v>359</v>
      </c>
      <c r="L6" s="16"/>
      <c r="M6" s="16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4月1日時点</vt:lpstr>
      <vt:lpstr>5月1日時点 </vt:lpstr>
      <vt:lpstr>6月1日時点</vt:lpstr>
      <vt:lpstr>7月1日時点</vt:lpstr>
      <vt:lpstr>8月1日時点</vt:lpstr>
      <vt:lpstr>9月1日時点</vt:lpstr>
      <vt:lpstr>10月1日時点</vt:lpstr>
      <vt:lpstr>11月1日時点</vt:lpstr>
      <vt:lpstr>12月1日時点</vt:lpstr>
      <vt:lpstr>1月1日時点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行田市</cp:lastModifiedBy>
  <cp:lastPrinted>2025-07-01T01:36:34Z</cp:lastPrinted>
  <dcterms:created xsi:type="dcterms:W3CDTF">2015-04-02T00:26:47Z</dcterms:created>
  <dcterms:modified xsi:type="dcterms:W3CDTF">2026-01-05T07:57:10Z</dcterms:modified>
</cp:coreProperties>
</file>