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1399\Desktop\住基事務・人口統計・附票事務\人口統計\R7年度人口統計\2025.11月分\"/>
    </mc:Choice>
  </mc:AlternateContent>
  <xr:revisionPtr revIDLastSave="0" documentId="13_ncr:1_{66206558-65C1-4C9F-9712-7839EE7016E0}" xr6:coauthVersionLast="36" xr6:coauthVersionMax="36" xr10:uidLastSave="{00000000-0000-0000-0000-000000000000}"/>
  <bookViews>
    <workbookView xWindow="0" yWindow="0" windowWidth="20490" windowHeight="8835" tabRatio="933" activeTab="8" xr2:uid="{00000000-000D-0000-FFFF-FFFF00000000}"/>
  </bookViews>
  <sheets>
    <sheet name="4月1日時点" sheetId="4" r:id="rId1"/>
    <sheet name="5月1日時点 " sheetId="3" r:id="rId2"/>
    <sheet name="6月1日時点" sheetId="5" r:id="rId3"/>
    <sheet name="7月1日時点" sheetId="6" r:id="rId4"/>
    <sheet name="8月1日時点" sheetId="7" r:id="rId5"/>
    <sheet name="9月1日時点" sheetId="8" r:id="rId6"/>
    <sheet name="10月1日時点" sheetId="9" r:id="rId7"/>
    <sheet name="11月1日時点" sheetId="10" r:id="rId8"/>
    <sheet name="12月1日時点" sheetId="11" r:id="rId9"/>
  </sheets>
  <calcPr calcId="191029"/>
</workbook>
</file>

<file path=xl/calcChain.xml><?xml version="1.0" encoding="utf-8"?>
<calcChain xmlns="http://schemas.openxmlformats.org/spreadsheetml/2006/main">
  <c r="I6" i="11" l="1"/>
  <c r="H6" i="11"/>
  <c r="I5" i="11"/>
  <c r="H5" i="11"/>
  <c r="I4" i="11"/>
  <c r="I3" i="11"/>
  <c r="H3" i="11"/>
  <c r="I6" i="10" l="1"/>
  <c r="H6" i="10"/>
  <c r="I5" i="10"/>
  <c r="H5" i="10"/>
  <c r="I4" i="10"/>
  <c r="I3" i="10"/>
  <c r="H3" i="10"/>
  <c r="I6" i="9" l="1"/>
  <c r="H6" i="9"/>
  <c r="I5" i="9"/>
  <c r="H5" i="9"/>
  <c r="I4" i="9"/>
  <c r="I3" i="9"/>
  <c r="H3" i="9"/>
  <c r="I6" i="8" l="1"/>
  <c r="H6" i="8"/>
  <c r="I5" i="8"/>
  <c r="H5" i="8"/>
  <c r="I4" i="8"/>
  <c r="I3" i="8"/>
  <c r="H3" i="8"/>
  <c r="I6" i="7" l="1"/>
  <c r="H6" i="7"/>
  <c r="I5" i="7"/>
  <c r="H5" i="7"/>
  <c r="I4" i="7"/>
  <c r="I3" i="7"/>
  <c r="H3" i="7"/>
  <c r="H3" i="6" l="1"/>
  <c r="I3" i="6"/>
  <c r="I4" i="6"/>
  <c r="H5" i="6"/>
  <c r="I5" i="6"/>
  <c r="H6" i="6"/>
  <c r="I6" i="6"/>
  <c r="H3" i="5" l="1"/>
  <c r="I3" i="5"/>
  <c r="I4" i="5"/>
  <c r="H5" i="5"/>
  <c r="I5" i="5"/>
  <c r="H6" i="5"/>
  <c r="I6" i="5"/>
  <c r="H3" i="4" l="1"/>
  <c r="I3" i="4"/>
  <c r="I4" i="4"/>
  <c r="H5" i="4"/>
  <c r="I5" i="4"/>
  <c r="H6" i="4"/>
  <c r="I6" i="4"/>
  <c r="I6" i="3" l="1"/>
  <c r="H6" i="3"/>
  <c r="I5" i="3"/>
  <c r="H5" i="3"/>
  <c r="I4" i="3"/>
  <c r="I3" i="3"/>
  <c r="H3" i="3"/>
</calcChain>
</file>

<file path=xl/sharedStrings.xml><?xml version="1.0" encoding="utf-8"?>
<sst xmlns="http://schemas.openxmlformats.org/spreadsheetml/2006/main" count="162" uniqueCount="20">
  <si>
    <t>世帯数</t>
  </si>
  <si>
    <t>住民基本台帳人口</t>
    <phoneticPr fontId="3"/>
  </si>
  <si>
    <t>（内外国人数）</t>
    <rPh sb="1" eb="2">
      <t>ウチ</t>
    </rPh>
    <rPh sb="2" eb="4">
      <t>ガイコク</t>
    </rPh>
    <rPh sb="4" eb="5">
      <t>ジン</t>
    </rPh>
    <rPh sb="5" eb="6">
      <t>スウ</t>
    </rPh>
    <phoneticPr fontId="3"/>
  </si>
  <si>
    <t>前月比増減</t>
    <phoneticPr fontId="3"/>
  </si>
  <si>
    <t>前年同月比増減</t>
    <phoneticPr fontId="3"/>
  </si>
  <si>
    <t>計</t>
    <phoneticPr fontId="2"/>
  </si>
  <si>
    <t>人口</t>
    <rPh sb="0" eb="2">
      <t>ジンコウ</t>
    </rPh>
    <phoneticPr fontId="2"/>
  </si>
  <si>
    <t>（</t>
    <phoneticPr fontId="2"/>
  </si>
  <si>
    <t>）</t>
    <phoneticPr fontId="2"/>
  </si>
  <si>
    <t>男</t>
    <phoneticPr fontId="2"/>
  </si>
  <si>
    <t>女</t>
    <phoneticPr fontId="2"/>
  </si>
  <si>
    <t>令和7年5月1日現在</t>
    <phoneticPr fontId="3"/>
  </si>
  <si>
    <t>令和7年4月1日現在</t>
    <phoneticPr fontId="3"/>
  </si>
  <si>
    <t>令和7年6月1日現在</t>
    <phoneticPr fontId="3"/>
  </si>
  <si>
    <t>令和7年7月1日現在</t>
    <phoneticPr fontId="3"/>
  </si>
  <si>
    <t>令和7年8月1日現在</t>
    <phoneticPr fontId="3"/>
  </si>
  <si>
    <t>令和7年9月1日現在</t>
    <phoneticPr fontId="3"/>
  </si>
  <si>
    <t>令和7年10月1日現在</t>
    <phoneticPr fontId="3"/>
  </si>
  <si>
    <t>令和7年11月1日現在</t>
    <phoneticPr fontId="3"/>
  </si>
  <si>
    <t>令和7年12月1日現在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</si>
</sst>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;\-#,##0;&quot;-&quot;"/>
    <numFmt numFmtId="177" formatCode="#,##0_ "/>
    <numFmt numFmtId="178" formatCode="#,##0_ ;[Red]\-#,##0\ "/>
    <numFmt numFmtId="179" formatCode="#,##0_);\(#,##0\)"/>
  </numFmts>
  <fonts count="12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1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4"/>
      <name val="ＭＳ Ｐゴシック"/>
      <family val="3"/>
      <charset val="128"/>
    </font>
    <font>
      <sz val="14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indexed="22"/>
      </left>
      <right style="medium">
        <color indexed="22"/>
      </right>
      <top style="medium">
        <color indexed="22"/>
      </top>
      <bottom/>
      <diagonal/>
    </border>
    <border>
      <left style="medium">
        <color indexed="22"/>
      </left>
      <right/>
      <top style="medium">
        <color indexed="22"/>
      </top>
      <bottom style="medium">
        <color indexed="22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 style="medium">
        <color indexed="22"/>
      </right>
      <top style="medium">
        <color indexed="22"/>
      </top>
      <bottom style="medium">
        <color indexed="22"/>
      </bottom>
      <diagonal/>
    </border>
    <border>
      <left style="medium">
        <color indexed="22"/>
      </left>
      <right style="medium">
        <color indexed="22"/>
      </right>
      <top/>
      <bottom style="medium">
        <color indexed="22"/>
      </bottom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22"/>
      </left>
      <right/>
      <top style="medium">
        <color indexed="22"/>
      </top>
      <bottom/>
      <diagonal/>
    </border>
    <border>
      <left style="medium">
        <color indexed="22"/>
      </left>
      <right/>
      <top/>
      <bottom style="medium">
        <color indexed="22"/>
      </bottom>
      <diagonal/>
    </border>
    <border>
      <left/>
      <right/>
      <top style="medium">
        <color indexed="22"/>
      </top>
      <bottom/>
      <diagonal/>
    </border>
    <border>
      <left/>
      <right style="medium">
        <color indexed="22"/>
      </right>
      <top style="medium">
        <color indexed="22"/>
      </top>
      <bottom/>
      <diagonal/>
    </border>
    <border>
      <left/>
      <right/>
      <top/>
      <bottom style="medium">
        <color indexed="22"/>
      </bottom>
      <diagonal/>
    </border>
    <border>
      <left/>
      <right style="medium">
        <color indexed="22"/>
      </right>
      <top/>
      <bottom style="medium">
        <color indexed="22"/>
      </bottom>
      <diagonal/>
    </border>
    <border>
      <left style="medium">
        <color theme="0" tint="-0.249977111117893"/>
      </left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indexed="22"/>
      </left>
      <right style="medium">
        <color indexed="22"/>
      </right>
      <top/>
      <bottom/>
      <diagonal/>
    </border>
    <border>
      <left style="medium">
        <color theme="0" tint="-0.249977111117893"/>
      </left>
      <right style="medium">
        <color theme="0" tint="-0.249977111117893"/>
      </right>
      <top style="medium">
        <color theme="0" tint="-0.249977111117893"/>
      </top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77111117893"/>
      </left>
      <right/>
      <top/>
      <bottom/>
      <diagonal/>
    </border>
    <border>
      <left/>
      <right style="medium">
        <color theme="0" tint="-0.249977111117893"/>
      </right>
      <top style="medium">
        <color indexed="22"/>
      </top>
      <bottom style="medium">
        <color indexed="22"/>
      </bottom>
      <diagonal/>
    </border>
    <border>
      <left/>
      <right style="medium">
        <color theme="0" tint="-0.249977111117893"/>
      </right>
      <top style="medium">
        <color indexed="22"/>
      </top>
      <bottom/>
      <diagonal/>
    </border>
  </borders>
  <cellStyleXfs count="7">
    <xf numFmtId="0" fontId="0" fillId="0" borderId="0">
      <alignment vertical="center"/>
    </xf>
    <xf numFmtId="0" fontId="1" fillId="0" borderId="0">
      <alignment vertical="center"/>
    </xf>
    <xf numFmtId="176" fontId="4" fillId="0" borderId="0" applyFill="0" applyBorder="0" applyAlignment="0"/>
    <xf numFmtId="0" fontId="5" fillId="0" borderId="7" applyNumberFormat="0" applyAlignment="0" applyProtection="0">
      <alignment horizontal="left" vertical="center"/>
    </xf>
    <xf numFmtId="0" fontId="5" fillId="0" borderId="8">
      <alignment horizontal="left" vertical="center"/>
    </xf>
    <xf numFmtId="0" fontId="6" fillId="0" borderId="0"/>
    <xf numFmtId="38" fontId="7" fillId="0" borderId="0" applyFont="0" applyFill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6" xfId="1" applyBorder="1">
      <alignment vertical="center"/>
    </xf>
    <xf numFmtId="0" fontId="1" fillId="0" borderId="0" xfId="1" applyBorder="1">
      <alignment vertical="center"/>
    </xf>
    <xf numFmtId="0" fontId="1" fillId="0" borderId="19" xfId="1" applyBorder="1">
      <alignment vertical="center"/>
    </xf>
    <xf numFmtId="0" fontId="10" fillId="0" borderId="16" xfId="1" applyFont="1" applyBorder="1" applyAlignment="1">
      <alignment horizontal="center" vertical="center"/>
    </xf>
    <xf numFmtId="0" fontId="10" fillId="0" borderId="5" xfId="1" applyFont="1" applyBorder="1" applyAlignment="1">
      <alignment horizontal="center" vertical="center"/>
    </xf>
    <xf numFmtId="0" fontId="10" fillId="0" borderId="10" xfId="1" applyFont="1" applyBorder="1" applyAlignment="1">
      <alignment horizontal="right" vertical="center" wrapText="1"/>
    </xf>
    <xf numFmtId="178" fontId="9" fillId="0" borderId="13" xfId="0" applyNumberFormat="1" applyFont="1" applyBorder="1" applyAlignment="1">
      <alignment vertical="center"/>
    </xf>
    <xf numFmtId="0" fontId="9" fillId="0" borderId="14" xfId="0" applyFont="1" applyBorder="1" applyAlignment="1">
      <alignment vertical="center"/>
    </xf>
    <xf numFmtId="0" fontId="9" fillId="0" borderId="13" xfId="0" applyFont="1" applyBorder="1" applyAlignment="1">
      <alignment vertical="center"/>
    </xf>
    <xf numFmtId="179" fontId="11" fillId="0" borderId="18" xfId="6" applyNumberFormat="1" applyFont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/>
    </xf>
    <xf numFmtId="0" fontId="8" fillId="0" borderId="15" xfId="1" applyFont="1" applyBorder="1" applyAlignment="1">
      <alignment horizontal="center" vertical="center" wrapText="1"/>
    </xf>
    <xf numFmtId="0" fontId="10" fillId="0" borderId="15" xfId="1" applyFont="1" applyBorder="1" applyAlignment="1">
      <alignment horizontal="center" vertical="center" wrapText="1"/>
    </xf>
    <xf numFmtId="0" fontId="10" fillId="0" borderId="2" xfId="1" applyFont="1" applyBorder="1" applyAlignment="1">
      <alignment horizontal="center" vertical="center" wrapText="1"/>
    </xf>
    <xf numFmtId="0" fontId="10" fillId="0" borderId="3" xfId="1" applyFont="1" applyBorder="1" applyAlignment="1">
      <alignment horizontal="center" vertical="center" wrapText="1"/>
    </xf>
    <xf numFmtId="0" fontId="10" fillId="0" borderId="4" xfId="1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15" xfId="0" applyFont="1" applyBorder="1" applyAlignment="1">
      <alignment vertical="center"/>
    </xf>
    <xf numFmtId="0" fontId="9" fillId="0" borderId="3" xfId="1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38" fontId="10" fillId="0" borderId="9" xfId="6" applyFont="1" applyBorder="1" applyAlignment="1">
      <alignment horizontal="center" vertical="center" wrapText="1"/>
    </xf>
    <xf numFmtId="38" fontId="10" fillId="0" borderId="11" xfId="6" applyFont="1" applyBorder="1" applyAlignment="1">
      <alignment horizontal="center" vertical="center" wrapText="1"/>
    </xf>
    <xf numFmtId="38" fontId="10" fillId="0" borderId="12" xfId="6" applyFont="1" applyBorder="1" applyAlignment="1">
      <alignment horizontal="center" vertical="center" wrapText="1"/>
    </xf>
    <xf numFmtId="0" fontId="10" fillId="0" borderId="20" xfId="1" applyFont="1" applyBorder="1" applyAlignment="1">
      <alignment horizontal="center" vertical="center" wrapText="1"/>
    </xf>
    <xf numFmtId="38" fontId="10" fillId="0" borderId="21" xfId="6" applyFont="1" applyBorder="1" applyAlignment="1">
      <alignment horizontal="center" vertical="center" wrapText="1"/>
    </xf>
    <xf numFmtId="177" fontId="10" fillId="0" borderId="17" xfId="1" applyNumberFormat="1" applyFont="1" applyBorder="1" applyAlignment="1">
      <alignment horizontal="center" vertical="center" wrapText="1"/>
    </xf>
    <xf numFmtId="0" fontId="9" fillId="0" borderId="17" xfId="0" applyFont="1" applyBorder="1" applyAlignment="1">
      <alignment vertical="center"/>
    </xf>
    <xf numFmtId="3" fontId="10" fillId="0" borderId="15" xfId="1" applyNumberFormat="1" applyFont="1" applyBorder="1" applyAlignment="1">
      <alignment horizontal="center" vertical="center" wrapText="1"/>
    </xf>
    <xf numFmtId="38" fontId="9" fillId="0" borderId="11" xfId="6" applyFont="1" applyBorder="1" applyAlignment="1">
      <alignment vertical="center"/>
    </xf>
    <xf numFmtId="38" fontId="9" fillId="0" borderId="12" xfId="6" applyFont="1" applyBorder="1" applyAlignment="1">
      <alignment vertical="center"/>
    </xf>
    <xf numFmtId="0" fontId="10" fillId="0" borderId="9" xfId="1" applyFont="1" applyBorder="1" applyAlignment="1">
      <alignment horizontal="center" vertical="center" wrapText="1"/>
    </xf>
    <xf numFmtId="0" fontId="9" fillId="0" borderId="11" xfId="0" applyFont="1" applyBorder="1" applyAlignment="1">
      <alignment vertical="center"/>
    </xf>
    <xf numFmtId="0" fontId="9" fillId="0" borderId="12" xfId="0" applyFont="1" applyBorder="1" applyAlignment="1">
      <alignment vertical="center"/>
    </xf>
    <xf numFmtId="3" fontId="10" fillId="0" borderId="2" xfId="1" applyNumberFormat="1" applyFont="1" applyBorder="1" applyAlignment="1">
      <alignment horizontal="center" vertical="center" wrapText="1"/>
    </xf>
  </cellXfs>
  <cellStyles count="7">
    <cellStyle name="Calc Currency (0)" xfId="2" xr:uid="{00000000-0005-0000-0000-000000000000}"/>
    <cellStyle name="Header1" xfId="3" xr:uid="{00000000-0005-0000-0000-000001000000}"/>
    <cellStyle name="Header2" xfId="4" xr:uid="{00000000-0005-0000-0000-000002000000}"/>
    <cellStyle name="Normal_#18-Internet" xfId="5" xr:uid="{00000000-0005-0000-0000-000003000000}"/>
    <cellStyle name="桁区切り" xfId="6" builtinId="6"/>
    <cellStyle name="標準" xfId="0" builtinId="0"/>
    <cellStyle name="標準 2" xfId="1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24E7C5-D32A-4135-9FE8-E38A9BF189E9}">
  <dimension ref="A1:N10"/>
  <sheetViews>
    <sheetView workbookViewId="0">
      <selection activeCell="O6" sqref="O6"/>
    </sheetView>
  </sheetViews>
  <sheetFormatPr defaultRowHeight="13.5" x14ac:dyDescent="0.15"/>
  <cols>
    <col min="1" max="1" width="30" style="1" customWidth="1"/>
    <col min="2" max="2" width="5.625" style="1" customWidth="1"/>
    <col min="3" max="3" width="7.875" style="1" customWidth="1"/>
    <col min="4" max="5" width="5.625" style="1" customWidth="1"/>
    <col min="6" max="6" width="7.875" style="1" customWidth="1"/>
    <col min="7" max="8" width="5.625" style="1" customWidth="1"/>
    <col min="9" max="9" width="7.875" style="1" customWidth="1"/>
    <col min="10" max="11" width="5.625" style="1" customWidth="1"/>
    <col min="12" max="12" width="7.875" style="1" customWidth="1"/>
    <col min="13" max="13" width="5.625" style="1" customWidth="1"/>
    <col min="14" max="16384" width="9" style="1"/>
  </cols>
  <sheetData>
    <row r="1" spans="1:14" ht="44.25" customHeight="1" thickBot="1" x14ac:dyDescent="0.2">
      <c r="A1" s="13" t="s">
        <v>12</v>
      </c>
      <c r="B1" s="21" t="s">
        <v>6</v>
      </c>
      <c r="C1" s="22"/>
      <c r="D1" s="22"/>
      <c r="E1" s="22"/>
      <c r="F1" s="22"/>
      <c r="G1" s="22"/>
      <c r="H1" s="22"/>
      <c r="I1" s="22"/>
      <c r="J1" s="22"/>
      <c r="K1" s="14" t="s">
        <v>0</v>
      </c>
      <c r="L1" s="20"/>
      <c r="M1" s="20"/>
    </row>
    <row r="2" spans="1:14" ht="29.25" customHeight="1" thickBot="1" x14ac:dyDescent="0.2">
      <c r="A2" s="14"/>
      <c r="B2" s="15" t="s">
        <v>9</v>
      </c>
      <c r="C2" s="16"/>
      <c r="D2" s="17"/>
      <c r="E2" s="15" t="s">
        <v>10</v>
      </c>
      <c r="F2" s="16"/>
      <c r="G2" s="26"/>
      <c r="H2" s="16" t="s">
        <v>5</v>
      </c>
      <c r="I2" s="18"/>
      <c r="J2" s="19"/>
      <c r="K2" s="14"/>
      <c r="L2" s="20"/>
      <c r="M2" s="20"/>
    </row>
    <row r="3" spans="1:14" ht="32.25" customHeight="1" x14ac:dyDescent="0.15">
      <c r="A3" s="5" t="s">
        <v>1</v>
      </c>
      <c r="B3" s="23">
        <v>38340</v>
      </c>
      <c r="C3" s="24"/>
      <c r="D3" s="25"/>
      <c r="E3" s="23">
        <v>39086</v>
      </c>
      <c r="F3" s="24"/>
      <c r="G3" s="27"/>
      <c r="H3" s="23">
        <f>SUM(B3:G3)</f>
        <v>77426</v>
      </c>
      <c r="I3" s="31">
        <f>SUM(K3:N3)</f>
        <v>36327</v>
      </c>
      <c r="J3" s="32"/>
      <c r="K3" s="28">
        <v>36327</v>
      </c>
      <c r="L3" s="29"/>
      <c r="M3" s="29"/>
    </row>
    <row r="4" spans="1:14" ht="24" customHeight="1" thickBot="1" x14ac:dyDescent="0.2">
      <c r="A4" s="6" t="s">
        <v>2</v>
      </c>
      <c r="B4" s="7" t="s">
        <v>7</v>
      </c>
      <c r="C4" s="8">
        <v>1256</v>
      </c>
      <c r="D4" s="9" t="s">
        <v>8</v>
      </c>
      <c r="E4" s="7" t="s">
        <v>7</v>
      </c>
      <c r="F4" s="8">
        <v>1105</v>
      </c>
      <c r="G4" s="10" t="s">
        <v>8</v>
      </c>
      <c r="H4" s="7" t="s">
        <v>7</v>
      </c>
      <c r="I4" s="8">
        <f>C4+F4</f>
        <v>2361</v>
      </c>
      <c r="J4" s="9" t="s">
        <v>8</v>
      </c>
      <c r="K4" s="7" t="s">
        <v>7</v>
      </c>
      <c r="L4" s="11">
        <v>1428</v>
      </c>
      <c r="M4" s="10" t="s">
        <v>8</v>
      </c>
      <c r="N4" s="4"/>
    </row>
    <row r="5" spans="1:14" ht="43.5" customHeight="1" thickBot="1" x14ac:dyDescent="0.2">
      <c r="A5" s="12" t="s">
        <v>3</v>
      </c>
      <c r="B5" s="15">
        <v>-80</v>
      </c>
      <c r="C5" s="16"/>
      <c r="D5" s="17"/>
      <c r="E5" s="15">
        <v>-112</v>
      </c>
      <c r="F5" s="16"/>
      <c r="G5" s="26"/>
      <c r="H5" s="33">
        <f>SUM(B5:G5)</f>
        <v>-192</v>
      </c>
      <c r="I5" s="34">
        <f>SUM(K5:N5)</f>
        <v>16</v>
      </c>
      <c r="J5" s="35"/>
      <c r="K5" s="30">
        <v>16</v>
      </c>
      <c r="L5" s="20"/>
      <c r="M5" s="20"/>
    </row>
    <row r="6" spans="1:14" ht="45" customHeight="1" thickBot="1" x14ac:dyDescent="0.2">
      <c r="A6" s="12" t="s">
        <v>4</v>
      </c>
      <c r="B6" s="15">
        <v>-360</v>
      </c>
      <c r="C6" s="16"/>
      <c r="D6" s="17"/>
      <c r="E6" s="15">
        <v>-349</v>
      </c>
      <c r="F6" s="16"/>
      <c r="G6" s="26"/>
      <c r="H6" s="36">
        <f>SUM(B6:G6)</f>
        <v>-709</v>
      </c>
      <c r="I6" s="18">
        <f>SUM(K6:N6)</f>
        <v>149</v>
      </c>
      <c r="J6" s="19"/>
      <c r="K6" s="30">
        <v>149</v>
      </c>
      <c r="L6" s="20"/>
      <c r="M6" s="20"/>
    </row>
    <row r="7" spans="1:14" ht="20.25" customHeight="1" x14ac:dyDescent="0.15">
      <c r="A7" s="2"/>
      <c r="B7" s="3"/>
    </row>
    <row r="8" spans="1:14" ht="20.25" customHeight="1" x14ac:dyDescent="0.15"/>
    <row r="9" spans="1:14" ht="20.25" customHeight="1" x14ac:dyDescent="0.15"/>
    <row r="10" spans="1:14" ht="20.25" customHeight="1" x14ac:dyDescent="0.15"/>
  </sheetData>
  <mergeCells count="18">
    <mergeCell ref="K3:M3"/>
    <mergeCell ref="K5:M5"/>
    <mergeCell ref="K6:M6"/>
    <mergeCell ref="H3:J3"/>
    <mergeCell ref="H5:J5"/>
    <mergeCell ref="H6:J6"/>
    <mergeCell ref="B3:D3"/>
    <mergeCell ref="B5:D5"/>
    <mergeCell ref="B6:D6"/>
    <mergeCell ref="E2:G2"/>
    <mergeCell ref="E3:G3"/>
    <mergeCell ref="E5:G5"/>
    <mergeCell ref="E6:G6"/>
    <mergeCell ref="A1:A2"/>
    <mergeCell ref="B2:D2"/>
    <mergeCell ref="H2:J2"/>
    <mergeCell ref="K1:M2"/>
    <mergeCell ref="B1:J1"/>
  </mergeCells>
  <phoneticPr fontId="2"/>
  <printOptions horizontalCentered="1"/>
  <pageMargins left="0.70866141732283472" right="0.70866141732283472" top="1.5748031496062993" bottom="0.74803149606299213" header="1.1811023622047245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593B6F-4D4B-44D8-918A-CB46190E5036}">
  <sheetPr>
    <pageSetUpPr fitToPage="1"/>
  </sheetPr>
  <dimension ref="A1:N10"/>
  <sheetViews>
    <sheetView workbookViewId="0">
      <selection activeCell="B3" sqref="B3:D3"/>
    </sheetView>
  </sheetViews>
  <sheetFormatPr defaultRowHeight="13.5" x14ac:dyDescent="0.15"/>
  <cols>
    <col min="1" max="1" width="30" style="1" customWidth="1"/>
    <col min="2" max="2" width="5.625" style="1" customWidth="1"/>
    <col min="3" max="3" width="7.875" style="1" customWidth="1"/>
    <col min="4" max="5" width="5.625" style="1" customWidth="1"/>
    <col min="6" max="6" width="7.875" style="1" customWidth="1"/>
    <col min="7" max="8" width="5.625" style="1" customWidth="1"/>
    <col min="9" max="9" width="7.875" style="1" customWidth="1"/>
    <col min="10" max="11" width="5.625" style="1" customWidth="1"/>
    <col min="12" max="12" width="7.875" style="1" customWidth="1"/>
    <col min="13" max="13" width="5.625" style="1" customWidth="1"/>
    <col min="14" max="16384" width="9" style="1"/>
  </cols>
  <sheetData>
    <row r="1" spans="1:14" ht="44.25" customHeight="1" thickBot="1" x14ac:dyDescent="0.2">
      <c r="A1" s="13" t="s">
        <v>11</v>
      </c>
      <c r="B1" s="21" t="s">
        <v>6</v>
      </c>
      <c r="C1" s="22"/>
      <c r="D1" s="22"/>
      <c r="E1" s="22"/>
      <c r="F1" s="22"/>
      <c r="G1" s="22"/>
      <c r="H1" s="22"/>
      <c r="I1" s="22"/>
      <c r="J1" s="22"/>
      <c r="K1" s="14" t="s">
        <v>0</v>
      </c>
      <c r="L1" s="20"/>
      <c r="M1" s="20"/>
    </row>
    <row r="2" spans="1:14" ht="29.25" customHeight="1" thickBot="1" x14ac:dyDescent="0.2">
      <c r="A2" s="14"/>
      <c r="B2" s="15" t="s">
        <v>9</v>
      </c>
      <c r="C2" s="16"/>
      <c r="D2" s="17"/>
      <c r="E2" s="15" t="s">
        <v>10</v>
      </c>
      <c r="F2" s="16"/>
      <c r="G2" s="26"/>
      <c r="H2" s="16" t="s">
        <v>5</v>
      </c>
      <c r="I2" s="18"/>
      <c r="J2" s="19"/>
      <c r="K2" s="14"/>
      <c r="L2" s="20"/>
      <c r="M2" s="20"/>
    </row>
    <row r="3" spans="1:14" ht="32.25" customHeight="1" x14ac:dyDescent="0.15">
      <c r="A3" s="5" t="s">
        <v>1</v>
      </c>
      <c r="B3" s="23">
        <v>38390</v>
      </c>
      <c r="C3" s="24"/>
      <c r="D3" s="25"/>
      <c r="E3" s="23">
        <v>39103</v>
      </c>
      <c r="F3" s="24"/>
      <c r="G3" s="27"/>
      <c r="H3" s="23">
        <f>SUM(B3:G3)</f>
        <v>77493</v>
      </c>
      <c r="I3" s="31">
        <f>SUM(K3:N3)</f>
        <v>36448</v>
      </c>
      <c r="J3" s="32"/>
      <c r="K3" s="28">
        <v>36448</v>
      </c>
      <c r="L3" s="29"/>
      <c r="M3" s="29"/>
    </row>
    <row r="4" spans="1:14" ht="24" customHeight="1" thickBot="1" x14ac:dyDescent="0.2">
      <c r="A4" s="6" t="s">
        <v>2</v>
      </c>
      <c r="B4" s="7" t="s">
        <v>7</v>
      </c>
      <c r="C4" s="8">
        <v>1288</v>
      </c>
      <c r="D4" s="9" t="s">
        <v>8</v>
      </c>
      <c r="E4" s="7" t="s">
        <v>7</v>
      </c>
      <c r="F4" s="8">
        <v>1129</v>
      </c>
      <c r="G4" s="10" t="s">
        <v>8</v>
      </c>
      <c r="H4" s="7" t="s">
        <v>7</v>
      </c>
      <c r="I4" s="8">
        <f>C4+F4</f>
        <v>2417</v>
      </c>
      <c r="J4" s="9" t="s">
        <v>8</v>
      </c>
      <c r="K4" s="7" t="s">
        <v>7</v>
      </c>
      <c r="L4" s="11">
        <v>1492</v>
      </c>
      <c r="M4" s="10" t="s">
        <v>8</v>
      </c>
      <c r="N4" s="4"/>
    </row>
    <row r="5" spans="1:14" ht="43.5" customHeight="1" thickBot="1" x14ac:dyDescent="0.2">
      <c r="A5" s="12" t="s">
        <v>3</v>
      </c>
      <c r="B5" s="15">
        <v>50</v>
      </c>
      <c r="C5" s="16"/>
      <c r="D5" s="17"/>
      <c r="E5" s="15">
        <v>17</v>
      </c>
      <c r="F5" s="16"/>
      <c r="G5" s="26"/>
      <c r="H5" s="33">
        <f>SUM(B5:G5)</f>
        <v>67</v>
      </c>
      <c r="I5" s="34">
        <f>SUM(K5:N5)</f>
        <v>121</v>
      </c>
      <c r="J5" s="35"/>
      <c r="K5" s="30">
        <v>121</v>
      </c>
      <c r="L5" s="20"/>
      <c r="M5" s="20"/>
    </row>
    <row r="6" spans="1:14" ht="45" customHeight="1" thickBot="1" x14ac:dyDescent="0.2">
      <c r="A6" s="12" t="s">
        <v>4</v>
      </c>
      <c r="B6" s="15">
        <v>-342</v>
      </c>
      <c r="C6" s="16"/>
      <c r="D6" s="17"/>
      <c r="E6" s="15">
        <v>-390</v>
      </c>
      <c r="F6" s="16"/>
      <c r="G6" s="26"/>
      <c r="H6" s="36">
        <f>SUM(B6:G6)</f>
        <v>-732</v>
      </c>
      <c r="I6" s="18">
        <f>SUM(K6:N6)</f>
        <v>134</v>
      </c>
      <c r="J6" s="19"/>
      <c r="K6" s="30">
        <v>134</v>
      </c>
      <c r="L6" s="20"/>
      <c r="M6" s="20"/>
    </row>
    <row r="7" spans="1:14" ht="20.25" customHeight="1" x14ac:dyDescent="0.15">
      <c r="A7" s="2"/>
      <c r="B7" s="3"/>
    </row>
    <row r="8" spans="1:14" ht="20.25" customHeight="1" x14ac:dyDescent="0.15"/>
    <row r="9" spans="1:14" ht="20.25" customHeight="1" x14ac:dyDescent="0.15"/>
    <row r="10" spans="1:14" ht="20.25" customHeight="1" x14ac:dyDescent="0.15"/>
  </sheetData>
  <mergeCells count="18">
    <mergeCell ref="A1:A2"/>
    <mergeCell ref="B1:J1"/>
    <mergeCell ref="K1:M2"/>
    <mergeCell ref="B2:D2"/>
    <mergeCell ref="E2:G2"/>
    <mergeCell ref="H2:J2"/>
    <mergeCell ref="B6:D6"/>
    <mergeCell ref="E6:G6"/>
    <mergeCell ref="H6:J6"/>
    <mergeCell ref="K6:M6"/>
    <mergeCell ref="B3:D3"/>
    <mergeCell ref="E3:G3"/>
    <mergeCell ref="H3:J3"/>
    <mergeCell ref="K3:M3"/>
    <mergeCell ref="B5:D5"/>
    <mergeCell ref="E5:G5"/>
    <mergeCell ref="H5:J5"/>
    <mergeCell ref="K5:M5"/>
  </mergeCells>
  <phoneticPr fontId="2"/>
  <printOptions horizontalCentered="1"/>
  <pageMargins left="0.70866141732283472" right="0.70866141732283472" top="1.5748031496062993" bottom="0.74803149606299213" header="1.1811023622047245" footer="0.31496062992125984"/>
  <pageSetup paperSize="9" scale="7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F5464C-F523-4429-86E1-AB77C8A71044}">
  <sheetPr>
    <pageSetUpPr fitToPage="1"/>
  </sheetPr>
  <dimension ref="A1:N10"/>
  <sheetViews>
    <sheetView workbookViewId="0">
      <selection activeCell="K7" sqref="K7"/>
    </sheetView>
  </sheetViews>
  <sheetFormatPr defaultRowHeight="13.5" x14ac:dyDescent="0.15"/>
  <cols>
    <col min="1" max="1" width="30" style="1" customWidth="1"/>
    <col min="2" max="2" width="5.625" style="1" customWidth="1"/>
    <col min="3" max="3" width="7.875" style="1" customWidth="1"/>
    <col min="4" max="5" width="5.625" style="1" customWidth="1"/>
    <col min="6" max="6" width="7.875" style="1" customWidth="1"/>
    <col min="7" max="8" width="5.625" style="1" customWidth="1"/>
    <col min="9" max="9" width="7.875" style="1" customWidth="1"/>
    <col min="10" max="11" width="5.625" style="1" customWidth="1"/>
    <col min="12" max="12" width="7.875" style="1" customWidth="1"/>
    <col min="13" max="13" width="5.625" style="1" customWidth="1"/>
    <col min="14" max="16384" width="9" style="1"/>
  </cols>
  <sheetData>
    <row r="1" spans="1:14" ht="44.25" customHeight="1" thickBot="1" x14ac:dyDescent="0.2">
      <c r="A1" s="13" t="s">
        <v>13</v>
      </c>
      <c r="B1" s="21" t="s">
        <v>6</v>
      </c>
      <c r="C1" s="22"/>
      <c r="D1" s="22"/>
      <c r="E1" s="22"/>
      <c r="F1" s="22"/>
      <c r="G1" s="22"/>
      <c r="H1" s="22"/>
      <c r="I1" s="22"/>
      <c r="J1" s="22"/>
      <c r="K1" s="14" t="s">
        <v>0</v>
      </c>
      <c r="L1" s="20"/>
      <c r="M1" s="20"/>
    </row>
    <row r="2" spans="1:14" ht="29.25" customHeight="1" thickBot="1" x14ac:dyDescent="0.2">
      <c r="A2" s="14"/>
      <c r="B2" s="15" t="s">
        <v>9</v>
      </c>
      <c r="C2" s="16"/>
      <c r="D2" s="17"/>
      <c r="E2" s="15" t="s">
        <v>10</v>
      </c>
      <c r="F2" s="16"/>
      <c r="G2" s="26"/>
      <c r="H2" s="16" t="s">
        <v>5</v>
      </c>
      <c r="I2" s="18"/>
      <c r="J2" s="19"/>
      <c r="K2" s="14"/>
      <c r="L2" s="20"/>
      <c r="M2" s="20"/>
    </row>
    <row r="3" spans="1:14" ht="32.25" customHeight="1" x14ac:dyDescent="0.15">
      <c r="A3" s="5" t="s">
        <v>1</v>
      </c>
      <c r="B3" s="23">
        <v>38364</v>
      </c>
      <c r="C3" s="24"/>
      <c r="D3" s="25"/>
      <c r="E3" s="23">
        <v>39080</v>
      </c>
      <c r="F3" s="24"/>
      <c r="G3" s="27"/>
      <c r="H3" s="23">
        <f>SUM(B3:G3)</f>
        <v>77444</v>
      </c>
      <c r="I3" s="31">
        <f>SUM(K3:N3)</f>
        <v>36498</v>
      </c>
      <c r="J3" s="32"/>
      <c r="K3" s="28">
        <v>36498</v>
      </c>
      <c r="L3" s="29"/>
      <c r="M3" s="29"/>
    </row>
    <row r="4" spans="1:14" ht="24" customHeight="1" thickBot="1" x14ac:dyDescent="0.2">
      <c r="A4" s="6" t="s">
        <v>2</v>
      </c>
      <c r="B4" s="7" t="s">
        <v>7</v>
      </c>
      <c r="C4" s="8">
        <v>1291</v>
      </c>
      <c r="D4" s="9" t="s">
        <v>8</v>
      </c>
      <c r="E4" s="7" t="s">
        <v>7</v>
      </c>
      <c r="F4" s="8">
        <v>1141</v>
      </c>
      <c r="G4" s="10" t="s">
        <v>8</v>
      </c>
      <c r="H4" s="7" t="s">
        <v>7</v>
      </c>
      <c r="I4" s="8">
        <f>C4+F4</f>
        <v>2432</v>
      </c>
      <c r="J4" s="9" t="s">
        <v>8</v>
      </c>
      <c r="K4" s="7" t="s">
        <v>7</v>
      </c>
      <c r="L4" s="11">
        <v>1521</v>
      </c>
      <c r="M4" s="10" t="s">
        <v>8</v>
      </c>
      <c r="N4" s="4"/>
    </row>
    <row r="5" spans="1:14" ht="43.5" customHeight="1" thickBot="1" x14ac:dyDescent="0.2">
      <c r="A5" s="12" t="s">
        <v>3</v>
      </c>
      <c r="B5" s="15">
        <v>-26</v>
      </c>
      <c r="C5" s="16"/>
      <c r="D5" s="17"/>
      <c r="E5" s="15">
        <v>-23</v>
      </c>
      <c r="F5" s="16"/>
      <c r="G5" s="26"/>
      <c r="H5" s="33">
        <f>SUM(B5:G5)</f>
        <v>-49</v>
      </c>
      <c r="I5" s="34">
        <f>SUM(K5:N5)</f>
        <v>50</v>
      </c>
      <c r="J5" s="35"/>
      <c r="K5" s="30">
        <v>50</v>
      </c>
      <c r="L5" s="20"/>
      <c r="M5" s="20"/>
    </row>
    <row r="6" spans="1:14" ht="45" customHeight="1" thickBot="1" x14ac:dyDescent="0.2">
      <c r="A6" s="12" t="s">
        <v>4</v>
      </c>
      <c r="B6" s="15">
        <v>-337</v>
      </c>
      <c r="C6" s="16"/>
      <c r="D6" s="17"/>
      <c r="E6" s="15">
        <v>-418</v>
      </c>
      <c r="F6" s="16"/>
      <c r="G6" s="26"/>
      <c r="H6" s="36">
        <f>SUM(B6:G6)</f>
        <v>-755</v>
      </c>
      <c r="I6" s="18">
        <f>SUM(K6:N6)</f>
        <v>139</v>
      </c>
      <c r="J6" s="19"/>
      <c r="K6" s="30">
        <v>139</v>
      </c>
      <c r="L6" s="20"/>
      <c r="M6" s="20"/>
    </row>
    <row r="7" spans="1:14" ht="20.25" customHeight="1" x14ac:dyDescent="0.15">
      <c r="A7" s="2"/>
      <c r="B7" s="3"/>
    </row>
    <row r="8" spans="1:14" ht="20.25" customHeight="1" x14ac:dyDescent="0.15"/>
    <row r="9" spans="1:14" ht="20.25" customHeight="1" x14ac:dyDescent="0.15"/>
    <row r="10" spans="1:14" ht="20.25" customHeight="1" x14ac:dyDescent="0.15"/>
  </sheetData>
  <mergeCells count="18">
    <mergeCell ref="A1:A2"/>
    <mergeCell ref="B1:J1"/>
    <mergeCell ref="K1:M2"/>
    <mergeCell ref="B2:D2"/>
    <mergeCell ref="E2:G2"/>
    <mergeCell ref="H2:J2"/>
    <mergeCell ref="B6:D6"/>
    <mergeCell ref="E6:G6"/>
    <mergeCell ref="H6:J6"/>
    <mergeCell ref="K6:M6"/>
    <mergeCell ref="B3:D3"/>
    <mergeCell ref="E3:G3"/>
    <mergeCell ref="H3:J3"/>
    <mergeCell ref="K3:M3"/>
    <mergeCell ref="B5:D5"/>
    <mergeCell ref="E5:G5"/>
    <mergeCell ref="H5:J5"/>
    <mergeCell ref="K5:M5"/>
  </mergeCells>
  <phoneticPr fontId="2"/>
  <printOptions horizontalCentered="1"/>
  <pageMargins left="1.1023622047244095" right="0" top="1.5748031496062993" bottom="0.74803149606299213" header="1.1811023622047245" footer="0.31496062992125984"/>
  <pageSetup paperSize="9" scale="78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F53692-4F90-48CD-ABFF-75D6AFF892E3}">
  <sheetPr>
    <pageSetUpPr fitToPage="1"/>
  </sheetPr>
  <dimension ref="A1:N10"/>
  <sheetViews>
    <sheetView workbookViewId="0">
      <selection activeCell="N6" sqref="N6"/>
    </sheetView>
  </sheetViews>
  <sheetFormatPr defaultRowHeight="13.5" x14ac:dyDescent="0.15"/>
  <cols>
    <col min="1" max="1" width="30" style="1" customWidth="1"/>
    <col min="2" max="2" width="5.625" style="1" customWidth="1"/>
    <col min="3" max="3" width="7.875" style="1" customWidth="1"/>
    <col min="4" max="5" width="5.625" style="1" customWidth="1"/>
    <col min="6" max="6" width="7.875" style="1" customWidth="1"/>
    <col min="7" max="8" width="5.625" style="1" customWidth="1"/>
    <col min="9" max="9" width="7.875" style="1" customWidth="1"/>
    <col min="10" max="11" width="5.625" style="1" customWidth="1"/>
    <col min="12" max="12" width="7.875" style="1" customWidth="1"/>
    <col min="13" max="13" width="5.625" style="1" customWidth="1"/>
    <col min="14" max="16384" width="9" style="1"/>
  </cols>
  <sheetData>
    <row r="1" spans="1:14" ht="44.25" customHeight="1" thickBot="1" x14ac:dyDescent="0.2">
      <c r="A1" s="13" t="s">
        <v>14</v>
      </c>
      <c r="B1" s="21" t="s">
        <v>6</v>
      </c>
      <c r="C1" s="22"/>
      <c r="D1" s="22"/>
      <c r="E1" s="22"/>
      <c r="F1" s="22"/>
      <c r="G1" s="22"/>
      <c r="H1" s="22"/>
      <c r="I1" s="22"/>
      <c r="J1" s="22"/>
      <c r="K1" s="14" t="s">
        <v>0</v>
      </c>
      <c r="L1" s="20"/>
      <c r="M1" s="20"/>
    </row>
    <row r="2" spans="1:14" ht="29.25" customHeight="1" thickBot="1" x14ac:dyDescent="0.2">
      <c r="A2" s="14"/>
      <c r="B2" s="15" t="s">
        <v>9</v>
      </c>
      <c r="C2" s="16"/>
      <c r="D2" s="17"/>
      <c r="E2" s="15" t="s">
        <v>10</v>
      </c>
      <c r="F2" s="16"/>
      <c r="G2" s="26"/>
      <c r="H2" s="16" t="s">
        <v>5</v>
      </c>
      <c r="I2" s="18"/>
      <c r="J2" s="19"/>
      <c r="K2" s="14"/>
      <c r="L2" s="20"/>
      <c r="M2" s="20"/>
    </row>
    <row r="3" spans="1:14" ht="32.25" customHeight="1" x14ac:dyDescent="0.15">
      <c r="A3" s="5" t="s">
        <v>1</v>
      </c>
      <c r="B3" s="23">
        <v>38362</v>
      </c>
      <c r="C3" s="24"/>
      <c r="D3" s="25"/>
      <c r="E3" s="23">
        <v>39085</v>
      </c>
      <c r="F3" s="24"/>
      <c r="G3" s="27"/>
      <c r="H3" s="23">
        <f>SUM(B3:G3)</f>
        <v>77447</v>
      </c>
      <c r="I3" s="31">
        <f>SUM(K3:N3)</f>
        <v>36537</v>
      </c>
      <c r="J3" s="32"/>
      <c r="K3" s="28">
        <v>36537</v>
      </c>
      <c r="L3" s="29"/>
      <c r="M3" s="29"/>
    </row>
    <row r="4" spans="1:14" ht="24" customHeight="1" thickBot="1" x14ac:dyDescent="0.2">
      <c r="A4" s="6" t="s">
        <v>2</v>
      </c>
      <c r="B4" s="7" t="s">
        <v>7</v>
      </c>
      <c r="C4" s="8">
        <v>1312</v>
      </c>
      <c r="D4" s="9" t="s">
        <v>8</v>
      </c>
      <c r="E4" s="7" t="s">
        <v>7</v>
      </c>
      <c r="F4" s="8">
        <v>1150</v>
      </c>
      <c r="G4" s="10" t="s">
        <v>8</v>
      </c>
      <c r="H4" s="7" t="s">
        <v>7</v>
      </c>
      <c r="I4" s="8">
        <f>C4+F4</f>
        <v>2462</v>
      </c>
      <c r="J4" s="9" t="s">
        <v>8</v>
      </c>
      <c r="K4" s="7" t="s">
        <v>7</v>
      </c>
      <c r="L4" s="11">
        <v>1544</v>
      </c>
      <c r="M4" s="10" t="s">
        <v>8</v>
      </c>
      <c r="N4" s="4"/>
    </row>
    <row r="5" spans="1:14" ht="43.5" customHeight="1" thickBot="1" x14ac:dyDescent="0.2">
      <c r="A5" s="12" t="s">
        <v>3</v>
      </c>
      <c r="B5" s="15">
        <v>-2</v>
      </c>
      <c r="C5" s="16"/>
      <c r="D5" s="17"/>
      <c r="E5" s="15">
        <v>5</v>
      </c>
      <c r="F5" s="16"/>
      <c r="G5" s="26"/>
      <c r="H5" s="33">
        <f>SUM(B5:G5)</f>
        <v>3</v>
      </c>
      <c r="I5" s="34">
        <f>SUM(K5:N5)</f>
        <v>39</v>
      </c>
      <c r="J5" s="35"/>
      <c r="K5" s="30">
        <v>39</v>
      </c>
      <c r="L5" s="20"/>
      <c r="M5" s="20"/>
    </row>
    <row r="6" spans="1:14" ht="45" customHeight="1" thickBot="1" x14ac:dyDescent="0.2">
      <c r="A6" s="12" t="s">
        <v>4</v>
      </c>
      <c r="B6" s="15">
        <v>-348</v>
      </c>
      <c r="C6" s="16"/>
      <c r="D6" s="17"/>
      <c r="E6" s="15">
        <v>-398</v>
      </c>
      <c r="F6" s="16"/>
      <c r="G6" s="26"/>
      <c r="H6" s="36">
        <f>SUM(B6:G6)</f>
        <v>-746</v>
      </c>
      <c r="I6" s="18">
        <f>SUM(K6:N6)</f>
        <v>141</v>
      </c>
      <c r="J6" s="19"/>
      <c r="K6" s="30">
        <v>141</v>
      </c>
      <c r="L6" s="20"/>
      <c r="M6" s="20"/>
    </row>
    <row r="7" spans="1:14" ht="20.25" customHeight="1" x14ac:dyDescent="0.15">
      <c r="A7" s="2"/>
      <c r="B7" s="3"/>
    </row>
    <row r="8" spans="1:14" ht="20.25" customHeight="1" x14ac:dyDescent="0.15"/>
    <row r="9" spans="1:14" ht="20.25" customHeight="1" x14ac:dyDescent="0.15"/>
    <row r="10" spans="1:14" ht="20.25" customHeight="1" x14ac:dyDescent="0.15"/>
  </sheetData>
  <mergeCells count="18">
    <mergeCell ref="B6:D6"/>
    <mergeCell ref="E6:G6"/>
    <mergeCell ref="H6:J6"/>
    <mergeCell ref="K6:M6"/>
    <mergeCell ref="B3:D3"/>
    <mergeCell ref="E3:G3"/>
    <mergeCell ref="H3:J3"/>
    <mergeCell ref="K3:M3"/>
    <mergeCell ref="B5:D5"/>
    <mergeCell ref="E5:G5"/>
    <mergeCell ref="H5:J5"/>
    <mergeCell ref="K5:M5"/>
    <mergeCell ref="A1:A2"/>
    <mergeCell ref="B1:J1"/>
    <mergeCell ref="K1:M2"/>
    <mergeCell ref="B2:D2"/>
    <mergeCell ref="E2:G2"/>
    <mergeCell ref="H2:J2"/>
  </mergeCells>
  <phoneticPr fontId="2"/>
  <printOptions horizontalCentered="1"/>
  <pageMargins left="1.1023622047244095" right="0.31496062992125984" top="1.5748031496062993" bottom="0.74803149606299213" header="1.1811023622047245" footer="0.31496062992125984"/>
  <pageSetup paperSize="9" scale="77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2DB54F-43AE-40EE-A6F8-D998E4BB6645}">
  <sheetPr>
    <pageSetUpPr fitToPage="1"/>
  </sheetPr>
  <dimension ref="A1:N10"/>
  <sheetViews>
    <sheetView workbookViewId="0">
      <selection activeCell="N6" sqref="N6"/>
    </sheetView>
  </sheetViews>
  <sheetFormatPr defaultRowHeight="13.5" x14ac:dyDescent="0.15"/>
  <cols>
    <col min="1" max="1" width="30" style="1" customWidth="1"/>
    <col min="2" max="2" width="5.625" style="1" customWidth="1"/>
    <col min="3" max="3" width="7.875" style="1" customWidth="1"/>
    <col min="4" max="5" width="5.625" style="1" customWidth="1"/>
    <col min="6" max="6" width="7.875" style="1" customWidth="1"/>
    <col min="7" max="8" width="5.625" style="1" customWidth="1"/>
    <col min="9" max="9" width="7.875" style="1" customWidth="1"/>
    <col min="10" max="11" width="5.625" style="1" customWidth="1"/>
    <col min="12" max="12" width="7.875" style="1" customWidth="1"/>
    <col min="13" max="13" width="5.625" style="1" customWidth="1"/>
    <col min="14" max="16384" width="9" style="1"/>
  </cols>
  <sheetData>
    <row r="1" spans="1:14" ht="44.25" customHeight="1" thickBot="1" x14ac:dyDescent="0.2">
      <c r="A1" s="13" t="s">
        <v>15</v>
      </c>
      <c r="B1" s="21" t="s">
        <v>6</v>
      </c>
      <c r="C1" s="22"/>
      <c r="D1" s="22"/>
      <c r="E1" s="22"/>
      <c r="F1" s="22"/>
      <c r="G1" s="22"/>
      <c r="H1" s="22"/>
      <c r="I1" s="22"/>
      <c r="J1" s="22"/>
      <c r="K1" s="14" t="s">
        <v>0</v>
      </c>
      <c r="L1" s="20"/>
      <c r="M1" s="20"/>
    </row>
    <row r="2" spans="1:14" ht="29.25" customHeight="1" thickBot="1" x14ac:dyDescent="0.2">
      <c r="A2" s="14"/>
      <c r="B2" s="15" t="s">
        <v>9</v>
      </c>
      <c r="C2" s="16"/>
      <c r="D2" s="17"/>
      <c r="E2" s="15" t="s">
        <v>10</v>
      </c>
      <c r="F2" s="16"/>
      <c r="G2" s="26"/>
      <c r="H2" s="16" t="s">
        <v>5</v>
      </c>
      <c r="I2" s="18"/>
      <c r="J2" s="19"/>
      <c r="K2" s="14"/>
      <c r="L2" s="20"/>
      <c r="M2" s="20"/>
    </row>
    <row r="3" spans="1:14" ht="32.25" customHeight="1" x14ac:dyDescent="0.15">
      <c r="A3" s="5" t="s">
        <v>1</v>
      </c>
      <c r="B3" s="23">
        <v>38357</v>
      </c>
      <c r="C3" s="24"/>
      <c r="D3" s="25"/>
      <c r="E3" s="23">
        <v>39081</v>
      </c>
      <c r="F3" s="24"/>
      <c r="G3" s="27"/>
      <c r="H3" s="23">
        <f>SUM(B3:G3)</f>
        <v>77438</v>
      </c>
      <c r="I3" s="31">
        <f>SUM(K3:N3)</f>
        <v>36586</v>
      </c>
      <c r="J3" s="32"/>
      <c r="K3" s="28">
        <v>36586</v>
      </c>
      <c r="L3" s="29"/>
      <c r="M3" s="29"/>
    </row>
    <row r="4" spans="1:14" ht="24" customHeight="1" thickBot="1" x14ac:dyDescent="0.2">
      <c r="A4" s="6" t="s">
        <v>2</v>
      </c>
      <c r="B4" s="7" t="s">
        <v>7</v>
      </c>
      <c r="C4" s="8">
        <v>1313</v>
      </c>
      <c r="D4" s="9" t="s">
        <v>8</v>
      </c>
      <c r="E4" s="7" t="s">
        <v>7</v>
      </c>
      <c r="F4" s="8">
        <v>1171</v>
      </c>
      <c r="G4" s="10" t="s">
        <v>8</v>
      </c>
      <c r="H4" s="7" t="s">
        <v>7</v>
      </c>
      <c r="I4" s="8">
        <f>C4+F4</f>
        <v>2484</v>
      </c>
      <c r="J4" s="9" t="s">
        <v>8</v>
      </c>
      <c r="K4" s="7" t="s">
        <v>7</v>
      </c>
      <c r="L4" s="11">
        <v>1558</v>
      </c>
      <c r="M4" s="10" t="s">
        <v>8</v>
      </c>
      <c r="N4" s="4"/>
    </row>
    <row r="5" spans="1:14" ht="43.5" customHeight="1" thickBot="1" x14ac:dyDescent="0.2">
      <c r="A5" s="12" t="s">
        <v>3</v>
      </c>
      <c r="B5" s="15">
        <v>-5</v>
      </c>
      <c r="C5" s="16"/>
      <c r="D5" s="17"/>
      <c r="E5" s="15">
        <v>-4</v>
      </c>
      <c r="F5" s="16"/>
      <c r="G5" s="26"/>
      <c r="H5" s="33">
        <f>SUM(B5:G5)</f>
        <v>-9</v>
      </c>
      <c r="I5" s="34">
        <f>SUM(K5:N5)</f>
        <v>49</v>
      </c>
      <c r="J5" s="35"/>
      <c r="K5" s="30">
        <v>49</v>
      </c>
      <c r="L5" s="20"/>
      <c r="M5" s="20"/>
    </row>
    <row r="6" spans="1:14" ht="45" customHeight="1" thickBot="1" x14ac:dyDescent="0.2">
      <c r="A6" s="12" t="s">
        <v>4</v>
      </c>
      <c r="B6" s="15">
        <v>-370</v>
      </c>
      <c r="C6" s="16"/>
      <c r="D6" s="17"/>
      <c r="E6" s="15">
        <v>-382</v>
      </c>
      <c r="F6" s="16"/>
      <c r="G6" s="26"/>
      <c r="H6" s="36">
        <f>SUM(B6:G6)</f>
        <v>-752</v>
      </c>
      <c r="I6" s="18">
        <f>SUM(K6:N6)</f>
        <v>135</v>
      </c>
      <c r="J6" s="19"/>
      <c r="K6" s="30">
        <v>135</v>
      </c>
      <c r="L6" s="20"/>
      <c r="M6" s="20"/>
    </row>
    <row r="7" spans="1:14" ht="20.25" customHeight="1" x14ac:dyDescent="0.15">
      <c r="A7" s="2"/>
      <c r="B7" s="3"/>
    </row>
    <row r="8" spans="1:14" ht="20.25" customHeight="1" x14ac:dyDescent="0.15"/>
    <row r="9" spans="1:14" ht="20.25" customHeight="1" x14ac:dyDescent="0.15"/>
    <row r="10" spans="1:14" ht="20.25" customHeight="1" x14ac:dyDescent="0.15"/>
  </sheetData>
  <mergeCells count="18">
    <mergeCell ref="B6:D6"/>
    <mergeCell ref="E6:G6"/>
    <mergeCell ref="H6:J6"/>
    <mergeCell ref="K6:M6"/>
    <mergeCell ref="B3:D3"/>
    <mergeCell ref="E3:G3"/>
    <mergeCell ref="H3:J3"/>
    <mergeCell ref="K3:M3"/>
    <mergeCell ref="B5:D5"/>
    <mergeCell ref="E5:G5"/>
    <mergeCell ref="H5:J5"/>
    <mergeCell ref="K5:M5"/>
    <mergeCell ref="A1:A2"/>
    <mergeCell ref="B1:J1"/>
    <mergeCell ref="K1:M2"/>
    <mergeCell ref="B2:D2"/>
    <mergeCell ref="E2:G2"/>
    <mergeCell ref="H2:J2"/>
  </mergeCells>
  <phoneticPr fontId="2"/>
  <printOptions horizontalCentered="1"/>
  <pageMargins left="1.1023622047244095" right="0.31496062992125984" top="1.5748031496062993" bottom="0.74803149606299213" header="1.1811023622047245" footer="0.31496062992125984"/>
  <pageSetup paperSize="9" scale="77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05F269-9FBA-448C-9295-53938945CC9E}">
  <sheetPr>
    <pageSetUpPr fitToPage="1"/>
  </sheetPr>
  <dimension ref="A1:N10"/>
  <sheetViews>
    <sheetView workbookViewId="0">
      <selection sqref="A1:A2"/>
    </sheetView>
  </sheetViews>
  <sheetFormatPr defaultRowHeight="13.5" x14ac:dyDescent="0.15"/>
  <cols>
    <col min="1" max="1" width="30" style="1" customWidth="1"/>
    <col min="2" max="2" width="5.625" style="1" customWidth="1"/>
    <col min="3" max="3" width="7.875" style="1" customWidth="1"/>
    <col min="4" max="5" width="5.625" style="1" customWidth="1"/>
    <col min="6" max="6" width="7.875" style="1" customWidth="1"/>
    <col min="7" max="8" width="5.625" style="1" customWidth="1"/>
    <col min="9" max="9" width="7.875" style="1" customWidth="1"/>
    <col min="10" max="11" width="5.625" style="1" customWidth="1"/>
    <col min="12" max="12" width="7.875" style="1" customWidth="1"/>
    <col min="13" max="13" width="5.625" style="1" customWidth="1"/>
    <col min="14" max="16384" width="9" style="1"/>
  </cols>
  <sheetData>
    <row r="1" spans="1:14" ht="44.25" customHeight="1" thickBot="1" x14ac:dyDescent="0.2">
      <c r="A1" s="13" t="s">
        <v>16</v>
      </c>
      <c r="B1" s="21" t="s">
        <v>6</v>
      </c>
      <c r="C1" s="22"/>
      <c r="D1" s="22"/>
      <c r="E1" s="22"/>
      <c r="F1" s="22"/>
      <c r="G1" s="22"/>
      <c r="H1" s="22"/>
      <c r="I1" s="22"/>
      <c r="J1" s="22"/>
      <c r="K1" s="14" t="s">
        <v>0</v>
      </c>
      <c r="L1" s="20"/>
      <c r="M1" s="20"/>
    </row>
    <row r="2" spans="1:14" ht="29.25" customHeight="1" thickBot="1" x14ac:dyDescent="0.2">
      <c r="A2" s="14"/>
      <c r="B2" s="15" t="s">
        <v>9</v>
      </c>
      <c r="C2" s="16"/>
      <c r="D2" s="17"/>
      <c r="E2" s="15" t="s">
        <v>10</v>
      </c>
      <c r="F2" s="16"/>
      <c r="G2" s="26"/>
      <c r="H2" s="16" t="s">
        <v>5</v>
      </c>
      <c r="I2" s="18"/>
      <c r="J2" s="19"/>
      <c r="K2" s="14"/>
      <c r="L2" s="20"/>
      <c r="M2" s="20"/>
    </row>
    <row r="3" spans="1:14" ht="32.25" customHeight="1" x14ac:dyDescent="0.15">
      <c r="A3" s="5" t="s">
        <v>1</v>
      </c>
      <c r="B3" s="23">
        <v>38357</v>
      </c>
      <c r="C3" s="24"/>
      <c r="D3" s="25"/>
      <c r="E3" s="23">
        <v>39090</v>
      </c>
      <c r="F3" s="24"/>
      <c r="G3" s="27"/>
      <c r="H3" s="23">
        <f>SUM(B3:G3)</f>
        <v>77447</v>
      </c>
      <c r="I3" s="31">
        <f>SUM(K3:N3)</f>
        <v>36626</v>
      </c>
      <c r="J3" s="32"/>
      <c r="K3" s="28">
        <v>36626</v>
      </c>
      <c r="L3" s="29"/>
      <c r="M3" s="29"/>
    </row>
    <row r="4" spans="1:14" ht="24" customHeight="1" thickBot="1" x14ac:dyDescent="0.2">
      <c r="A4" s="6" t="s">
        <v>2</v>
      </c>
      <c r="B4" s="7" t="s">
        <v>7</v>
      </c>
      <c r="C4" s="8">
        <v>1320</v>
      </c>
      <c r="D4" s="9" t="s">
        <v>8</v>
      </c>
      <c r="E4" s="7" t="s">
        <v>7</v>
      </c>
      <c r="F4" s="8">
        <v>1183</v>
      </c>
      <c r="G4" s="10" t="s">
        <v>8</v>
      </c>
      <c r="H4" s="7" t="s">
        <v>7</v>
      </c>
      <c r="I4" s="8">
        <f>C4+F4</f>
        <v>2503</v>
      </c>
      <c r="J4" s="9" t="s">
        <v>8</v>
      </c>
      <c r="K4" s="7" t="s">
        <v>7</v>
      </c>
      <c r="L4" s="11">
        <v>1567</v>
      </c>
      <c r="M4" s="10" t="s">
        <v>8</v>
      </c>
      <c r="N4" s="4"/>
    </row>
    <row r="5" spans="1:14" ht="43.5" customHeight="1" thickBot="1" x14ac:dyDescent="0.2">
      <c r="A5" s="12" t="s">
        <v>3</v>
      </c>
      <c r="B5" s="15">
        <v>0</v>
      </c>
      <c r="C5" s="16"/>
      <c r="D5" s="17"/>
      <c r="E5" s="15">
        <v>9</v>
      </c>
      <c r="F5" s="16"/>
      <c r="G5" s="26"/>
      <c r="H5" s="33">
        <f>SUM(B5:G5)</f>
        <v>9</v>
      </c>
      <c r="I5" s="34">
        <f>SUM(K5:N5)</f>
        <v>40</v>
      </c>
      <c r="J5" s="35"/>
      <c r="K5" s="30">
        <v>40</v>
      </c>
      <c r="L5" s="20"/>
      <c r="M5" s="20"/>
    </row>
    <row r="6" spans="1:14" ht="45" customHeight="1" thickBot="1" x14ac:dyDescent="0.2">
      <c r="A6" s="12" t="s">
        <v>4</v>
      </c>
      <c r="B6" s="15">
        <v>-335</v>
      </c>
      <c r="C6" s="16"/>
      <c r="D6" s="17"/>
      <c r="E6" s="15">
        <v>-325</v>
      </c>
      <c r="F6" s="16"/>
      <c r="G6" s="26"/>
      <c r="H6" s="36">
        <f>SUM(B6:G6)</f>
        <v>-660</v>
      </c>
      <c r="I6" s="18">
        <f>SUM(K6:N6)</f>
        <v>197</v>
      </c>
      <c r="J6" s="19"/>
      <c r="K6" s="30">
        <v>197</v>
      </c>
      <c r="L6" s="20"/>
      <c r="M6" s="20"/>
    </row>
    <row r="7" spans="1:14" ht="20.25" customHeight="1" x14ac:dyDescent="0.15">
      <c r="A7" s="2"/>
      <c r="B7" s="3"/>
    </row>
    <row r="8" spans="1:14" ht="20.25" customHeight="1" x14ac:dyDescent="0.15"/>
    <row r="9" spans="1:14" ht="20.25" customHeight="1" x14ac:dyDescent="0.15"/>
    <row r="10" spans="1:14" ht="20.25" customHeight="1" x14ac:dyDescent="0.15"/>
  </sheetData>
  <mergeCells count="18">
    <mergeCell ref="A1:A2"/>
    <mergeCell ref="B1:J1"/>
    <mergeCell ref="K1:M2"/>
    <mergeCell ref="B2:D2"/>
    <mergeCell ref="E2:G2"/>
    <mergeCell ref="H2:J2"/>
    <mergeCell ref="B6:D6"/>
    <mergeCell ref="E6:G6"/>
    <mergeCell ref="H6:J6"/>
    <mergeCell ref="K6:M6"/>
    <mergeCell ref="B3:D3"/>
    <mergeCell ref="E3:G3"/>
    <mergeCell ref="H3:J3"/>
    <mergeCell ref="K3:M3"/>
    <mergeCell ref="B5:D5"/>
    <mergeCell ref="E5:G5"/>
    <mergeCell ref="H5:J5"/>
    <mergeCell ref="K5:M5"/>
  </mergeCells>
  <phoneticPr fontId="2"/>
  <printOptions horizontalCentered="1"/>
  <pageMargins left="1.1023622047244095" right="0.31496062992125984" top="1.5748031496062993" bottom="0.74803149606299213" header="1.1811023622047245" footer="0.31496062992125984"/>
  <pageSetup paperSize="9" scale="77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4A2CD3-34CE-4CB4-AD79-4DF9643F9971}">
  <sheetPr>
    <pageSetUpPr fitToPage="1"/>
  </sheetPr>
  <dimension ref="A1:N10"/>
  <sheetViews>
    <sheetView workbookViewId="0">
      <selection activeCell="N6" sqref="N6"/>
    </sheetView>
  </sheetViews>
  <sheetFormatPr defaultRowHeight="13.5" x14ac:dyDescent="0.15"/>
  <cols>
    <col min="1" max="1" width="30" style="1" customWidth="1"/>
    <col min="2" max="2" width="5.625" style="1" customWidth="1"/>
    <col min="3" max="3" width="7.875" style="1" customWidth="1"/>
    <col min="4" max="5" width="5.625" style="1" customWidth="1"/>
    <col min="6" max="6" width="7.875" style="1" customWidth="1"/>
    <col min="7" max="8" width="5.625" style="1" customWidth="1"/>
    <col min="9" max="9" width="7.875" style="1" customWidth="1"/>
    <col min="10" max="11" width="5.625" style="1" customWidth="1"/>
    <col min="12" max="12" width="7.875" style="1" customWidth="1"/>
    <col min="13" max="13" width="5.625" style="1" customWidth="1"/>
    <col min="14" max="16384" width="9" style="1"/>
  </cols>
  <sheetData>
    <row r="1" spans="1:14" ht="44.25" customHeight="1" thickBot="1" x14ac:dyDescent="0.2">
      <c r="A1" s="13" t="s">
        <v>17</v>
      </c>
      <c r="B1" s="21" t="s">
        <v>6</v>
      </c>
      <c r="C1" s="22"/>
      <c r="D1" s="22"/>
      <c r="E1" s="22"/>
      <c r="F1" s="22"/>
      <c r="G1" s="22"/>
      <c r="H1" s="22"/>
      <c r="I1" s="22"/>
      <c r="J1" s="22"/>
      <c r="K1" s="14" t="s">
        <v>0</v>
      </c>
      <c r="L1" s="20"/>
      <c r="M1" s="20"/>
    </row>
    <row r="2" spans="1:14" ht="29.25" customHeight="1" thickBot="1" x14ac:dyDescent="0.2">
      <c r="A2" s="14"/>
      <c r="B2" s="15" t="s">
        <v>9</v>
      </c>
      <c r="C2" s="16"/>
      <c r="D2" s="17"/>
      <c r="E2" s="15" t="s">
        <v>10</v>
      </c>
      <c r="F2" s="16"/>
      <c r="G2" s="26"/>
      <c r="H2" s="16" t="s">
        <v>5</v>
      </c>
      <c r="I2" s="18"/>
      <c r="J2" s="19"/>
      <c r="K2" s="14"/>
      <c r="L2" s="20"/>
      <c r="M2" s="20"/>
    </row>
    <row r="3" spans="1:14" ht="32.25" customHeight="1" x14ac:dyDescent="0.15">
      <c r="A3" s="5" t="s">
        <v>1</v>
      </c>
      <c r="B3" s="23">
        <v>38354</v>
      </c>
      <c r="C3" s="24"/>
      <c r="D3" s="25"/>
      <c r="E3" s="23">
        <v>39071</v>
      </c>
      <c r="F3" s="24"/>
      <c r="G3" s="27"/>
      <c r="H3" s="23">
        <f>SUM(B3:G3)</f>
        <v>77425</v>
      </c>
      <c r="I3" s="31">
        <f>SUM(K3:N3)</f>
        <v>36679</v>
      </c>
      <c r="J3" s="32"/>
      <c r="K3" s="28">
        <v>36679</v>
      </c>
      <c r="L3" s="29"/>
      <c r="M3" s="29"/>
    </row>
    <row r="4" spans="1:14" ht="24" customHeight="1" thickBot="1" x14ac:dyDescent="0.2">
      <c r="A4" s="6" t="s">
        <v>2</v>
      </c>
      <c r="B4" s="7" t="s">
        <v>7</v>
      </c>
      <c r="C4" s="8">
        <v>1338</v>
      </c>
      <c r="D4" s="9" t="s">
        <v>8</v>
      </c>
      <c r="E4" s="7" t="s">
        <v>7</v>
      </c>
      <c r="F4" s="8">
        <v>1210</v>
      </c>
      <c r="G4" s="10" t="s">
        <v>8</v>
      </c>
      <c r="H4" s="7" t="s">
        <v>7</v>
      </c>
      <c r="I4" s="8">
        <f>C4+F4</f>
        <v>2548</v>
      </c>
      <c r="J4" s="9" t="s">
        <v>8</v>
      </c>
      <c r="K4" s="7" t="s">
        <v>7</v>
      </c>
      <c r="L4" s="11">
        <v>1603</v>
      </c>
      <c r="M4" s="10" t="s">
        <v>8</v>
      </c>
      <c r="N4" s="4"/>
    </row>
    <row r="5" spans="1:14" ht="43.5" customHeight="1" thickBot="1" x14ac:dyDescent="0.2">
      <c r="A5" s="12" t="s">
        <v>3</v>
      </c>
      <c r="B5" s="15">
        <v>-3</v>
      </c>
      <c r="C5" s="16"/>
      <c r="D5" s="17"/>
      <c r="E5" s="15">
        <v>-19</v>
      </c>
      <c r="F5" s="16"/>
      <c r="G5" s="26"/>
      <c r="H5" s="33">
        <f>SUM(B5:G5)</f>
        <v>-22</v>
      </c>
      <c r="I5" s="34">
        <f>SUM(K5:N5)</f>
        <v>53</v>
      </c>
      <c r="J5" s="35"/>
      <c r="K5" s="30">
        <v>53</v>
      </c>
      <c r="L5" s="20"/>
      <c r="M5" s="20"/>
    </row>
    <row r="6" spans="1:14" ht="45" customHeight="1" thickBot="1" x14ac:dyDescent="0.2">
      <c r="A6" s="12" t="s">
        <v>4</v>
      </c>
      <c r="B6" s="15">
        <v>-330</v>
      </c>
      <c r="C6" s="16"/>
      <c r="D6" s="17"/>
      <c r="E6" s="15">
        <v>-301</v>
      </c>
      <c r="F6" s="16"/>
      <c r="G6" s="26"/>
      <c r="H6" s="36">
        <f>SUM(B6:G6)</f>
        <v>-631</v>
      </c>
      <c r="I6" s="18">
        <f>SUM(K6:N6)</f>
        <v>258</v>
      </c>
      <c r="J6" s="19"/>
      <c r="K6" s="30">
        <v>258</v>
      </c>
      <c r="L6" s="20"/>
      <c r="M6" s="20"/>
    </row>
    <row r="7" spans="1:14" ht="20.25" customHeight="1" x14ac:dyDescent="0.15">
      <c r="A7" s="2"/>
      <c r="B7" s="3"/>
    </row>
    <row r="8" spans="1:14" ht="20.25" customHeight="1" x14ac:dyDescent="0.15"/>
    <row r="9" spans="1:14" ht="20.25" customHeight="1" x14ac:dyDescent="0.15"/>
    <row r="10" spans="1:14" ht="20.25" customHeight="1" x14ac:dyDescent="0.15"/>
  </sheetData>
  <mergeCells count="18">
    <mergeCell ref="B6:D6"/>
    <mergeCell ref="E6:G6"/>
    <mergeCell ref="H6:J6"/>
    <mergeCell ref="K6:M6"/>
    <mergeCell ref="B3:D3"/>
    <mergeCell ref="E3:G3"/>
    <mergeCell ref="H3:J3"/>
    <mergeCell ref="K3:M3"/>
    <mergeCell ref="B5:D5"/>
    <mergeCell ref="E5:G5"/>
    <mergeCell ref="H5:J5"/>
    <mergeCell ref="K5:M5"/>
    <mergeCell ref="A1:A2"/>
    <mergeCell ref="B1:J1"/>
    <mergeCell ref="K1:M2"/>
    <mergeCell ref="B2:D2"/>
    <mergeCell ref="E2:G2"/>
    <mergeCell ref="H2:J2"/>
  </mergeCells>
  <phoneticPr fontId="2"/>
  <printOptions horizontalCentered="1"/>
  <pageMargins left="1.1023622047244095" right="0.31496062992125984" top="1.5748031496062993" bottom="0.74803149606299213" header="1.1811023622047245" footer="0.31496062992125984"/>
  <pageSetup paperSize="9" scale="77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2904B9-C793-4225-A7EA-665FECE43597}">
  <sheetPr>
    <pageSetUpPr fitToPage="1"/>
  </sheetPr>
  <dimension ref="A1:N10"/>
  <sheetViews>
    <sheetView workbookViewId="0">
      <selection activeCell="K7" sqref="K7"/>
    </sheetView>
  </sheetViews>
  <sheetFormatPr defaultRowHeight="13.5" x14ac:dyDescent="0.15"/>
  <cols>
    <col min="1" max="1" width="30" style="1" customWidth="1"/>
    <col min="2" max="2" width="5.625" style="1" customWidth="1"/>
    <col min="3" max="3" width="7.875" style="1" customWidth="1"/>
    <col min="4" max="5" width="5.625" style="1" customWidth="1"/>
    <col min="6" max="6" width="7.875" style="1" customWidth="1"/>
    <col min="7" max="8" width="5.625" style="1" customWidth="1"/>
    <col min="9" max="9" width="7.875" style="1" customWidth="1"/>
    <col min="10" max="11" width="5.625" style="1" customWidth="1"/>
    <col min="12" max="12" width="7.875" style="1" customWidth="1"/>
    <col min="13" max="13" width="5.625" style="1" customWidth="1"/>
    <col min="14" max="16384" width="9" style="1"/>
  </cols>
  <sheetData>
    <row r="1" spans="1:14" ht="44.25" customHeight="1" thickBot="1" x14ac:dyDescent="0.2">
      <c r="A1" s="13" t="s">
        <v>18</v>
      </c>
      <c r="B1" s="21" t="s">
        <v>6</v>
      </c>
      <c r="C1" s="22"/>
      <c r="D1" s="22"/>
      <c r="E1" s="22"/>
      <c r="F1" s="22"/>
      <c r="G1" s="22"/>
      <c r="H1" s="22"/>
      <c r="I1" s="22"/>
      <c r="J1" s="22"/>
      <c r="K1" s="14" t="s">
        <v>0</v>
      </c>
      <c r="L1" s="20"/>
      <c r="M1" s="20"/>
    </row>
    <row r="2" spans="1:14" ht="29.25" customHeight="1" thickBot="1" x14ac:dyDescent="0.2">
      <c r="A2" s="14"/>
      <c r="B2" s="15" t="s">
        <v>9</v>
      </c>
      <c r="C2" s="16"/>
      <c r="D2" s="17"/>
      <c r="E2" s="15" t="s">
        <v>10</v>
      </c>
      <c r="F2" s="16"/>
      <c r="G2" s="26"/>
      <c r="H2" s="16" t="s">
        <v>5</v>
      </c>
      <c r="I2" s="18"/>
      <c r="J2" s="19"/>
      <c r="K2" s="14"/>
      <c r="L2" s="20"/>
      <c r="M2" s="20"/>
    </row>
    <row r="3" spans="1:14" ht="32.25" customHeight="1" x14ac:dyDescent="0.15">
      <c r="A3" s="5" t="s">
        <v>1</v>
      </c>
      <c r="B3" s="23">
        <v>38366</v>
      </c>
      <c r="C3" s="24"/>
      <c r="D3" s="25"/>
      <c r="E3" s="23">
        <v>39106</v>
      </c>
      <c r="F3" s="24"/>
      <c r="G3" s="27"/>
      <c r="H3" s="23">
        <f>SUM(B3:G3)</f>
        <v>77472</v>
      </c>
      <c r="I3" s="31">
        <f>SUM(K3:N3)</f>
        <v>36779</v>
      </c>
      <c r="J3" s="32"/>
      <c r="K3" s="28">
        <v>36779</v>
      </c>
      <c r="L3" s="29"/>
      <c r="M3" s="29"/>
    </row>
    <row r="4" spans="1:14" ht="24" customHeight="1" thickBot="1" x14ac:dyDescent="0.2">
      <c r="A4" s="6" t="s">
        <v>2</v>
      </c>
      <c r="B4" s="7" t="s">
        <v>7</v>
      </c>
      <c r="C4" s="8">
        <v>1377</v>
      </c>
      <c r="D4" s="9" t="s">
        <v>8</v>
      </c>
      <c r="E4" s="7" t="s">
        <v>7</v>
      </c>
      <c r="F4" s="8">
        <v>1247</v>
      </c>
      <c r="G4" s="10" t="s">
        <v>8</v>
      </c>
      <c r="H4" s="7" t="s">
        <v>7</v>
      </c>
      <c r="I4" s="8">
        <f>C4+F4</f>
        <v>2624</v>
      </c>
      <c r="J4" s="9" t="s">
        <v>8</v>
      </c>
      <c r="K4" s="7" t="s">
        <v>7</v>
      </c>
      <c r="L4" s="11">
        <v>1671</v>
      </c>
      <c r="M4" s="10" t="s">
        <v>8</v>
      </c>
      <c r="N4" s="4"/>
    </row>
    <row r="5" spans="1:14" ht="43.5" customHeight="1" thickBot="1" x14ac:dyDescent="0.2">
      <c r="A5" s="12" t="s">
        <v>3</v>
      </c>
      <c r="B5" s="15">
        <v>12</v>
      </c>
      <c r="C5" s="16"/>
      <c r="D5" s="17"/>
      <c r="E5" s="15">
        <v>35</v>
      </c>
      <c r="F5" s="16"/>
      <c r="G5" s="26"/>
      <c r="H5" s="33">
        <f>SUM(B5:G5)</f>
        <v>47</v>
      </c>
      <c r="I5" s="34">
        <f>SUM(K5:N5)</f>
        <v>100</v>
      </c>
      <c r="J5" s="35"/>
      <c r="K5" s="30">
        <v>100</v>
      </c>
      <c r="L5" s="20"/>
      <c r="M5" s="20"/>
    </row>
    <row r="6" spans="1:14" ht="45" customHeight="1" thickBot="1" x14ac:dyDescent="0.2">
      <c r="A6" s="12" t="s">
        <v>4</v>
      </c>
      <c r="B6" s="15">
        <v>-273</v>
      </c>
      <c r="C6" s="16"/>
      <c r="D6" s="17"/>
      <c r="E6" s="15">
        <v>-281</v>
      </c>
      <c r="F6" s="16"/>
      <c r="G6" s="26"/>
      <c r="H6" s="36">
        <f>SUM(B6:G6)</f>
        <v>-554</v>
      </c>
      <c r="I6" s="18">
        <f>SUM(K6:N6)</f>
        <v>344</v>
      </c>
      <c r="J6" s="19"/>
      <c r="K6" s="30">
        <v>344</v>
      </c>
      <c r="L6" s="20"/>
      <c r="M6" s="20"/>
    </row>
    <row r="7" spans="1:14" ht="20.25" customHeight="1" x14ac:dyDescent="0.15">
      <c r="A7" s="2"/>
      <c r="B7" s="3"/>
    </row>
    <row r="8" spans="1:14" ht="20.25" customHeight="1" x14ac:dyDescent="0.15"/>
    <row r="9" spans="1:14" ht="20.25" customHeight="1" x14ac:dyDescent="0.15"/>
    <row r="10" spans="1:14" ht="20.25" customHeight="1" x14ac:dyDescent="0.15"/>
  </sheetData>
  <mergeCells count="18">
    <mergeCell ref="A1:A2"/>
    <mergeCell ref="B1:J1"/>
    <mergeCell ref="K1:M2"/>
    <mergeCell ref="B2:D2"/>
    <mergeCell ref="E2:G2"/>
    <mergeCell ref="H2:J2"/>
    <mergeCell ref="B6:D6"/>
    <mergeCell ref="E6:G6"/>
    <mergeCell ref="H6:J6"/>
    <mergeCell ref="K6:M6"/>
    <mergeCell ref="B3:D3"/>
    <mergeCell ref="E3:G3"/>
    <mergeCell ref="H3:J3"/>
    <mergeCell ref="K3:M3"/>
    <mergeCell ref="B5:D5"/>
    <mergeCell ref="E5:G5"/>
    <mergeCell ref="H5:J5"/>
    <mergeCell ref="K5:M5"/>
  </mergeCells>
  <phoneticPr fontId="2"/>
  <printOptions horizontalCentered="1"/>
  <pageMargins left="1.1023622047244095" right="0.31496062992125984" top="1.5748031496062993" bottom="0.74803149606299213" header="1.1811023622047245" footer="0.31496062992125984"/>
  <pageSetup paperSize="9" scale="77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B42137-A35A-46A7-85A6-BA18DAF0CA59}">
  <sheetPr>
    <pageSetUpPr fitToPage="1"/>
  </sheetPr>
  <dimension ref="A1:N10"/>
  <sheetViews>
    <sheetView tabSelected="1" workbookViewId="0">
      <selection activeCell="K7" sqref="K7"/>
    </sheetView>
  </sheetViews>
  <sheetFormatPr defaultRowHeight="13.5" x14ac:dyDescent="0.15"/>
  <cols>
    <col min="1" max="1" width="30" style="1" customWidth="1"/>
    <col min="2" max="2" width="5.625" style="1" customWidth="1"/>
    <col min="3" max="3" width="7.875" style="1" customWidth="1"/>
    <col min="4" max="5" width="5.625" style="1" customWidth="1"/>
    <col min="6" max="6" width="7.875" style="1" customWidth="1"/>
    <col min="7" max="8" width="5.625" style="1" customWidth="1"/>
    <col min="9" max="9" width="7.875" style="1" customWidth="1"/>
    <col min="10" max="11" width="5.625" style="1" customWidth="1"/>
    <col min="12" max="12" width="7.875" style="1" customWidth="1"/>
    <col min="13" max="13" width="5.625" style="1" customWidth="1"/>
    <col min="14" max="16384" width="9" style="1"/>
  </cols>
  <sheetData>
    <row r="1" spans="1:14" ht="44.25" customHeight="1" thickBot="1" x14ac:dyDescent="0.2">
      <c r="A1" s="13" t="s">
        <v>19</v>
      </c>
      <c r="B1" s="21" t="s">
        <v>6</v>
      </c>
      <c r="C1" s="22"/>
      <c r="D1" s="22"/>
      <c r="E1" s="22"/>
      <c r="F1" s="22"/>
      <c r="G1" s="22"/>
      <c r="H1" s="22"/>
      <c r="I1" s="22"/>
      <c r="J1" s="22"/>
      <c r="K1" s="14" t="s">
        <v>0</v>
      </c>
      <c r="L1" s="20"/>
      <c r="M1" s="20"/>
    </row>
    <row r="2" spans="1:14" ht="29.25" customHeight="1" thickBot="1" x14ac:dyDescent="0.2">
      <c r="A2" s="14"/>
      <c r="B2" s="15" t="s">
        <v>9</v>
      </c>
      <c r="C2" s="16"/>
      <c r="D2" s="17"/>
      <c r="E2" s="15" t="s">
        <v>10</v>
      </c>
      <c r="F2" s="16"/>
      <c r="G2" s="26"/>
      <c r="H2" s="16" t="s">
        <v>5</v>
      </c>
      <c r="I2" s="18"/>
      <c r="J2" s="19"/>
      <c r="K2" s="14"/>
      <c r="L2" s="20"/>
      <c r="M2" s="20"/>
    </row>
    <row r="3" spans="1:14" ht="32.25" customHeight="1" x14ac:dyDescent="0.15">
      <c r="A3" s="5" t="s">
        <v>1</v>
      </c>
      <c r="B3" s="23">
        <v>38336</v>
      </c>
      <c r="C3" s="24"/>
      <c r="D3" s="25"/>
      <c r="E3" s="23">
        <v>39094</v>
      </c>
      <c r="F3" s="24"/>
      <c r="G3" s="27"/>
      <c r="H3" s="23">
        <f>SUM(B3:G3)</f>
        <v>77430</v>
      </c>
      <c r="I3" s="31">
        <f>SUM(K3:N3)</f>
        <v>36795</v>
      </c>
      <c r="J3" s="32"/>
      <c r="K3" s="28">
        <v>36795</v>
      </c>
      <c r="L3" s="29"/>
      <c r="M3" s="29"/>
    </row>
    <row r="4" spans="1:14" ht="24" customHeight="1" thickBot="1" x14ac:dyDescent="0.2">
      <c r="A4" s="6" t="s">
        <v>2</v>
      </c>
      <c r="B4" s="7" t="s">
        <v>7</v>
      </c>
      <c r="C4" s="8">
        <v>1386</v>
      </c>
      <c r="D4" s="9" t="s">
        <v>8</v>
      </c>
      <c r="E4" s="7" t="s">
        <v>7</v>
      </c>
      <c r="F4" s="8">
        <v>1251</v>
      </c>
      <c r="G4" s="10" t="s">
        <v>8</v>
      </c>
      <c r="H4" s="7" t="s">
        <v>7</v>
      </c>
      <c r="I4" s="8">
        <f>C4+F4</f>
        <v>2637</v>
      </c>
      <c r="J4" s="9" t="s">
        <v>8</v>
      </c>
      <c r="K4" s="7" t="s">
        <v>7</v>
      </c>
      <c r="L4" s="11">
        <v>1694</v>
      </c>
      <c r="M4" s="10" t="s">
        <v>8</v>
      </c>
      <c r="N4" s="4"/>
    </row>
    <row r="5" spans="1:14" ht="43.5" customHeight="1" thickBot="1" x14ac:dyDescent="0.2">
      <c r="A5" s="12" t="s">
        <v>3</v>
      </c>
      <c r="B5" s="15">
        <v>-30</v>
      </c>
      <c r="C5" s="16"/>
      <c r="D5" s="17"/>
      <c r="E5" s="15">
        <v>-12</v>
      </c>
      <c r="F5" s="16"/>
      <c r="G5" s="26"/>
      <c r="H5" s="33">
        <f>SUM(B5:G5)</f>
        <v>-42</v>
      </c>
      <c r="I5" s="34">
        <f>SUM(K5:N5)</f>
        <v>16</v>
      </c>
      <c r="J5" s="35"/>
      <c r="K5" s="30">
        <v>16</v>
      </c>
      <c r="L5" s="20"/>
      <c r="M5" s="20"/>
    </row>
    <row r="6" spans="1:14" ht="45" customHeight="1" thickBot="1" x14ac:dyDescent="0.2">
      <c r="A6" s="12" t="s">
        <v>4</v>
      </c>
      <c r="B6" s="15">
        <v>-295</v>
      </c>
      <c r="C6" s="16"/>
      <c r="D6" s="17"/>
      <c r="E6" s="15">
        <v>-256</v>
      </c>
      <c r="F6" s="16"/>
      <c r="G6" s="26"/>
      <c r="H6" s="36">
        <f>SUM(B6:G6)</f>
        <v>-551</v>
      </c>
      <c r="I6" s="18">
        <f>SUM(K6:N6)</f>
        <v>359</v>
      </c>
      <c r="J6" s="19"/>
      <c r="K6" s="30">
        <v>359</v>
      </c>
      <c r="L6" s="20"/>
      <c r="M6" s="20"/>
    </row>
    <row r="7" spans="1:14" ht="20.25" customHeight="1" x14ac:dyDescent="0.15">
      <c r="A7" s="2"/>
      <c r="B7" s="3"/>
    </row>
    <row r="8" spans="1:14" ht="20.25" customHeight="1" x14ac:dyDescent="0.15"/>
    <row r="9" spans="1:14" ht="20.25" customHeight="1" x14ac:dyDescent="0.15"/>
    <row r="10" spans="1:14" ht="20.25" customHeight="1" x14ac:dyDescent="0.15"/>
  </sheetData>
  <mergeCells count="18">
    <mergeCell ref="B6:D6"/>
    <mergeCell ref="E6:G6"/>
    <mergeCell ref="H6:J6"/>
    <mergeCell ref="K6:M6"/>
    <mergeCell ref="B3:D3"/>
    <mergeCell ref="E3:G3"/>
    <mergeCell ref="H3:J3"/>
    <mergeCell ref="K3:M3"/>
    <mergeCell ref="B5:D5"/>
    <mergeCell ref="E5:G5"/>
    <mergeCell ref="H5:J5"/>
    <mergeCell ref="K5:M5"/>
    <mergeCell ref="A1:A2"/>
    <mergeCell ref="B1:J1"/>
    <mergeCell ref="K1:M2"/>
    <mergeCell ref="B2:D2"/>
    <mergeCell ref="E2:G2"/>
    <mergeCell ref="H2:J2"/>
  </mergeCells>
  <phoneticPr fontId="2"/>
  <printOptions horizontalCentered="1"/>
  <pageMargins left="1.1023622047244095" right="0.31496062992125984" top="1.5748031496062993" bottom="0.74803149606299213" header="1.1811023622047245" footer="0.31496062992125984"/>
  <pageSetup paperSize="9" scale="7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9</vt:i4>
      </vt:variant>
    </vt:vector>
  </HeadingPairs>
  <TitlesOfParts>
    <vt:vector size="9" baseType="lpstr">
      <vt:lpstr>4月1日時点</vt:lpstr>
      <vt:lpstr>5月1日時点 </vt:lpstr>
      <vt:lpstr>6月1日時点</vt:lpstr>
      <vt:lpstr>7月1日時点</vt:lpstr>
      <vt:lpstr>8月1日時点</vt:lpstr>
      <vt:lpstr>9月1日時点</vt:lpstr>
      <vt:lpstr>10月1日時点</vt:lpstr>
      <vt:lpstr>11月1日時点</vt:lpstr>
      <vt:lpstr>12月1日時点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行田市</cp:lastModifiedBy>
  <cp:lastPrinted>2025-07-01T01:36:34Z</cp:lastPrinted>
  <dcterms:created xsi:type="dcterms:W3CDTF">2015-04-02T00:26:47Z</dcterms:created>
  <dcterms:modified xsi:type="dcterms:W3CDTF">2025-12-01T00:45:44Z</dcterms:modified>
</cp:coreProperties>
</file>