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505\Desktop\引き継ぎファイル（石川→美咲さん）　コピー後、このフォルダは削除してください\人口統計\R4年度人口統計\2023.2月分\"/>
    </mc:Choice>
  </mc:AlternateContent>
  <xr:revisionPtr revIDLastSave="0" documentId="13_ncr:1_{58B32016-4AA1-494E-BE3D-C3EB0CF6F2E2}" xr6:coauthVersionLast="36" xr6:coauthVersionMax="36" xr10:uidLastSave="{00000000-0000-0000-0000-000000000000}"/>
  <bookViews>
    <workbookView xWindow="0" yWindow="0" windowWidth="20490" windowHeight="8835" tabRatio="933" firstSheet="2" activeTab="11" xr2:uid="{00000000-000D-0000-FFFF-FFFF00000000}"/>
  </bookViews>
  <sheets>
    <sheet name="4月1日時点 " sheetId="4" r:id="rId1"/>
    <sheet name="5月1日時点" sheetId="2" r:id="rId2"/>
    <sheet name="6月1日時点 " sheetId="5" r:id="rId3"/>
    <sheet name="7月1日時点 " sheetId="6" r:id="rId4"/>
    <sheet name="8月1日時点  " sheetId="7" r:id="rId5"/>
    <sheet name="9月1日時点 " sheetId="8" r:id="rId6"/>
    <sheet name="10月1日時点 " sheetId="9" r:id="rId7"/>
    <sheet name="11月1日時点 " sheetId="10" r:id="rId8"/>
    <sheet name="12月1日時点 " sheetId="11" r:id="rId9"/>
    <sheet name="1月1日時点 " sheetId="12" r:id="rId10"/>
    <sheet name="2月1日時点" sheetId="13" r:id="rId11"/>
    <sheet name="3月1日時点" sheetId="14" r:id="rId12"/>
  </sheets>
  <calcPr calcId="191029"/>
</workbook>
</file>

<file path=xl/calcChain.xml><?xml version="1.0" encoding="utf-8"?>
<calcChain xmlns="http://schemas.openxmlformats.org/spreadsheetml/2006/main">
  <c r="H3" i="14" l="1"/>
  <c r="I6" i="14"/>
  <c r="H6" i="14"/>
  <c r="I5" i="14"/>
  <c r="H5" i="14"/>
  <c r="I4" i="14"/>
  <c r="I3" i="14"/>
  <c r="I6" i="13" l="1"/>
  <c r="H6" i="13"/>
  <c r="I5" i="13"/>
  <c r="H5" i="13"/>
  <c r="I4" i="13"/>
  <c r="I3" i="13"/>
  <c r="H3" i="13"/>
  <c r="I6" i="12" l="1"/>
  <c r="H6" i="12"/>
  <c r="I5" i="12"/>
  <c r="H5" i="12"/>
  <c r="I4" i="12"/>
  <c r="I3" i="12"/>
  <c r="H3" i="12"/>
  <c r="I4" i="11" l="1"/>
  <c r="I6" i="11"/>
  <c r="H6" i="11"/>
  <c r="I5" i="11"/>
  <c r="H5" i="11"/>
  <c r="I3" i="11"/>
  <c r="H3" i="11"/>
  <c r="I3" i="10" l="1"/>
  <c r="H3" i="10"/>
  <c r="I6" i="10" l="1"/>
  <c r="H6" i="10"/>
  <c r="I5" i="10"/>
  <c r="H5" i="10"/>
  <c r="I6" i="9" l="1"/>
  <c r="I5" i="9"/>
  <c r="H5" i="9"/>
  <c r="I3" i="9"/>
  <c r="I6" i="8" l="1"/>
  <c r="I5" i="8"/>
  <c r="H5" i="8"/>
  <c r="I3" i="8"/>
  <c r="I6" i="7" l="1"/>
  <c r="H6" i="7"/>
  <c r="I5" i="7"/>
  <c r="H5" i="7"/>
  <c r="I4" i="7"/>
  <c r="I3" i="7"/>
  <c r="I6" i="6" l="1"/>
  <c r="H6" i="6"/>
  <c r="I5" i="6"/>
  <c r="H5" i="6"/>
  <c r="I4" i="6"/>
  <c r="I3" i="6"/>
  <c r="H3" i="6"/>
  <c r="I6" i="5" l="1"/>
  <c r="H6" i="5"/>
  <c r="I5" i="5"/>
  <c r="H5" i="5"/>
  <c r="I4" i="5"/>
  <c r="I3" i="5"/>
  <c r="H3" i="5"/>
  <c r="I6" i="4" l="1"/>
  <c r="H6" i="4"/>
  <c r="I5" i="4"/>
  <c r="H5" i="4"/>
  <c r="I4" i="4"/>
  <c r="I3" i="4"/>
  <c r="H3" i="4"/>
  <c r="H5" i="2" l="1"/>
  <c r="I4" i="2" l="1"/>
  <c r="I6" i="2"/>
  <c r="H6" i="2"/>
  <c r="I5" i="2"/>
  <c r="H3" i="2"/>
  <c r="I3" i="2"/>
</calcChain>
</file>

<file path=xl/sharedStrings.xml><?xml version="1.0" encoding="utf-8"?>
<sst xmlns="http://schemas.openxmlformats.org/spreadsheetml/2006/main" count="216" uniqueCount="25">
  <si>
    <t>世帯数</t>
  </si>
  <si>
    <t>住民基本台帳人口</t>
    <phoneticPr fontId="3"/>
  </si>
  <si>
    <t>（内外国人数）</t>
    <rPh sb="1" eb="2">
      <t>ウチ</t>
    </rPh>
    <rPh sb="2" eb="4">
      <t>ガイコク</t>
    </rPh>
    <rPh sb="4" eb="5">
      <t>ジン</t>
    </rPh>
    <rPh sb="5" eb="6">
      <t>スウ</t>
    </rPh>
    <phoneticPr fontId="3"/>
  </si>
  <si>
    <t>前月比増減</t>
    <phoneticPr fontId="3"/>
  </si>
  <si>
    <t>前年同月比増減</t>
    <phoneticPr fontId="3"/>
  </si>
  <si>
    <t>計</t>
    <phoneticPr fontId="2"/>
  </si>
  <si>
    <t>人口</t>
    <rPh sb="0" eb="2">
      <t>ジンコウ</t>
    </rPh>
    <phoneticPr fontId="2"/>
  </si>
  <si>
    <t>（</t>
    <phoneticPr fontId="2"/>
  </si>
  <si>
    <t>）</t>
    <phoneticPr fontId="2"/>
  </si>
  <si>
    <t>男</t>
    <phoneticPr fontId="2"/>
  </si>
  <si>
    <t>女</t>
    <phoneticPr fontId="2"/>
  </si>
  <si>
    <t>（</t>
    <phoneticPr fontId="2"/>
  </si>
  <si>
    <t>）</t>
    <phoneticPr fontId="2"/>
  </si>
  <si>
    <t>令和4年4月1日現在</t>
    <phoneticPr fontId="3"/>
  </si>
  <si>
    <t>令和4年5月1日現在</t>
    <phoneticPr fontId="3"/>
  </si>
  <si>
    <t>令和4年6月1日現在</t>
    <phoneticPr fontId="3"/>
  </si>
  <si>
    <t>令和4年7月1日現在</t>
    <phoneticPr fontId="3"/>
  </si>
  <si>
    <t>令和4年8月1日現在</t>
    <phoneticPr fontId="3"/>
  </si>
  <si>
    <t>令和4年9月1日現在</t>
    <phoneticPr fontId="3"/>
  </si>
  <si>
    <t>令和4年10月1日現在</t>
    <phoneticPr fontId="3"/>
  </si>
  <si>
    <t>令和4年11月1日現在</t>
    <phoneticPr fontId="3"/>
  </si>
  <si>
    <t>令和4年12月1日現在</t>
    <phoneticPr fontId="3"/>
  </si>
  <si>
    <t>令和5年1月1日現在</t>
    <phoneticPr fontId="3"/>
  </si>
  <si>
    <t>令和5年2月1日現在</t>
    <phoneticPr fontId="3"/>
  </si>
  <si>
    <t>令和5年3月1日現在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</si>
</sst>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\-#,##0;&quot;-&quot;"/>
    <numFmt numFmtId="177" formatCode="#,##0_ "/>
    <numFmt numFmtId="178" formatCode="#,##0_ ;[Red]\-#,##0\ "/>
    <numFmt numFmtId="179" formatCode="#,##0_);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medium">
        <color indexed="22"/>
      </left>
      <right/>
      <top/>
      <bottom style="medium">
        <color indexed="22"/>
      </bottom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/>
      <right/>
      <top/>
      <bottom style="medium">
        <color indexed="22"/>
      </bottom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indexed="22"/>
      </left>
      <right style="medium">
        <color indexed="22"/>
      </right>
      <top/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 style="medium">
        <color indexed="22"/>
      </top>
      <bottom style="medium">
        <color indexed="22"/>
      </bottom>
      <diagonal/>
    </border>
    <border>
      <left/>
      <right style="medium">
        <color theme="0" tint="-0.249977111117893"/>
      </right>
      <top style="medium">
        <color indexed="22"/>
      </top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176" fontId="4" fillId="0" borderId="0" applyFill="0" applyBorder="0" applyAlignment="0"/>
    <xf numFmtId="0" fontId="5" fillId="0" borderId="7" applyNumberFormat="0" applyAlignment="0" applyProtection="0">
      <alignment horizontal="left" vertical="center"/>
    </xf>
    <xf numFmtId="0" fontId="5" fillId="0" borderId="8">
      <alignment horizontal="left" vertical="center"/>
    </xf>
    <xf numFmtId="0" fontId="6" fillId="0" borderId="0"/>
    <xf numFmtId="38" fontId="7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6" xfId="1" applyBorder="1">
      <alignment vertical="center"/>
    </xf>
    <xf numFmtId="0" fontId="1" fillId="0" borderId="0" xfId="1" applyBorder="1">
      <alignment vertical="center"/>
    </xf>
    <xf numFmtId="0" fontId="1" fillId="0" borderId="19" xfId="1" applyBorder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10" xfId="1" applyFont="1" applyBorder="1" applyAlignment="1">
      <alignment horizontal="right" vertical="center" wrapText="1"/>
    </xf>
    <xf numFmtId="178" fontId="9" fillId="0" borderId="13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179" fontId="11" fillId="0" borderId="18" xfId="6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3" fontId="10" fillId="0" borderId="2" xfId="1" applyNumberFormat="1" applyFont="1" applyBorder="1" applyAlignment="1">
      <alignment horizontal="center" vertical="center" wrapText="1"/>
    </xf>
    <xf numFmtId="3" fontId="10" fillId="0" borderId="15" xfId="1" applyNumberFormat="1" applyFont="1" applyBorder="1" applyAlignment="1">
      <alignment horizontal="center" vertical="center" wrapText="1"/>
    </xf>
    <xf numFmtId="38" fontId="10" fillId="0" borderId="9" xfId="6" applyFont="1" applyBorder="1" applyAlignment="1">
      <alignment horizontal="center" vertical="center" wrapText="1"/>
    </xf>
    <xf numFmtId="38" fontId="10" fillId="0" borderId="11" xfId="6" applyFont="1" applyBorder="1" applyAlignment="1">
      <alignment horizontal="center" vertical="center" wrapText="1"/>
    </xf>
    <xf numFmtId="38" fontId="10" fillId="0" borderId="12" xfId="6" applyFont="1" applyBorder="1" applyAlignment="1">
      <alignment horizontal="center" vertical="center" wrapText="1"/>
    </xf>
    <xf numFmtId="38" fontId="10" fillId="0" borderId="21" xfId="6" applyFont="1" applyBorder="1" applyAlignment="1">
      <alignment horizontal="center" vertical="center" wrapText="1"/>
    </xf>
    <xf numFmtId="38" fontId="9" fillId="0" borderId="11" xfId="6" applyFont="1" applyBorder="1" applyAlignment="1">
      <alignment vertical="center"/>
    </xf>
    <xf numFmtId="38" fontId="9" fillId="0" borderId="12" xfId="6" applyFont="1" applyBorder="1" applyAlignment="1">
      <alignment vertical="center"/>
    </xf>
    <xf numFmtId="177" fontId="10" fillId="0" borderId="17" xfId="1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10" fillId="0" borderId="9" xfId="1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</cellXfs>
  <cellStyles count="7">
    <cellStyle name="Calc Currency (0)" xfId="2" xr:uid="{00000000-0005-0000-0000-000000000000}"/>
    <cellStyle name="Header1" xfId="3" xr:uid="{00000000-0005-0000-0000-000001000000}"/>
    <cellStyle name="Header2" xfId="4" xr:uid="{00000000-0005-0000-0000-000002000000}"/>
    <cellStyle name="Normal_#18-Internet" xfId="5" xr:uid="{00000000-0005-0000-0000-000003000000}"/>
    <cellStyle name="桁区切り" xfId="6" builtinId="6"/>
    <cellStyle name="標準" xfId="0" builtinId="0"/>
    <cellStyle name="標準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A5AFD-125F-415B-AFA7-9653B0053C30}">
  <dimension ref="A1:N10"/>
  <sheetViews>
    <sheetView workbookViewId="0">
      <selection activeCell="H6" sqref="H6:J6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13" t="s">
        <v>13</v>
      </c>
      <c r="B1" s="15" t="s">
        <v>6</v>
      </c>
      <c r="C1" s="16"/>
      <c r="D1" s="16"/>
      <c r="E1" s="16"/>
      <c r="F1" s="16"/>
      <c r="G1" s="16"/>
      <c r="H1" s="16"/>
      <c r="I1" s="16"/>
      <c r="J1" s="16"/>
      <c r="K1" s="14" t="s">
        <v>0</v>
      </c>
      <c r="L1" s="17"/>
      <c r="M1" s="17"/>
    </row>
    <row r="2" spans="1:14" ht="29.25" customHeight="1" thickBot="1" x14ac:dyDescent="0.2">
      <c r="A2" s="14"/>
      <c r="B2" s="18" t="s">
        <v>9</v>
      </c>
      <c r="C2" s="19"/>
      <c r="D2" s="20"/>
      <c r="E2" s="18" t="s">
        <v>10</v>
      </c>
      <c r="F2" s="19"/>
      <c r="G2" s="21"/>
      <c r="H2" s="19" t="s">
        <v>5</v>
      </c>
      <c r="I2" s="22"/>
      <c r="J2" s="23"/>
      <c r="K2" s="14"/>
      <c r="L2" s="17"/>
      <c r="M2" s="17"/>
    </row>
    <row r="3" spans="1:14" ht="32.25" customHeight="1" x14ac:dyDescent="0.15">
      <c r="A3" s="5" t="s">
        <v>1</v>
      </c>
      <c r="B3" s="26">
        <v>39112</v>
      </c>
      <c r="C3" s="27"/>
      <c r="D3" s="28"/>
      <c r="E3" s="26">
        <v>39909</v>
      </c>
      <c r="F3" s="27"/>
      <c r="G3" s="29"/>
      <c r="H3" s="26">
        <f>SUM(B3:G3)</f>
        <v>79021</v>
      </c>
      <c r="I3" s="30">
        <f>SUM(K3:N3)</f>
        <v>35407</v>
      </c>
      <c r="J3" s="31"/>
      <c r="K3" s="32">
        <v>35407</v>
      </c>
      <c r="L3" s="33"/>
      <c r="M3" s="33"/>
    </row>
    <row r="4" spans="1:14" ht="24" customHeight="1" thickBot="1" x14ac:dyDescent="0.2">
      <c r="A4" s="6" t="s">
        <v>2</v>
      </c>
      <c r="B4" s="7" t="s">
        <v>7</v>
      </c>
      <c r="C4" s="8">
        <v>891</v>
      </c>
      <c r="D4" s="9" t="s">
        <v>8</v>
      </c>
      <c r="E4" s="7" t="s">
        <v>7</v>
      </c>
      <c r="F4" s="8">
        <v>815</v>
      </c>
      <c r="G4" s="10" t="s">
        <v>8</v>
      </c>
      <c r="H4" s="7" t="s">
        <v>7</v>
      </c>
      <c r="I4" s="8">
        <f>C4+F4</f>
        <v>1706</v>
      </c>
      <c r="J4" s="9" t="s">
        <v>8</v>
      </c>
      <c r="K4" s="7" t="s">
        <v>7</v>
      </c>
      <c r="L4" s="11">
        <v>923</v>
      </c>
      <c r="M4" s="10" t="s">
        <v>8</v>
      </c>
      <c r="N4" s="4"/>
    </row>
    <row r="5" spans="1:14" ht="43.5" customHeight="1" thickBot="1" x14ac:dyDescent="0.2">
      <c r="A5" s="12" t="s">
        <v>3</v>
      </c>
      <c r="B5" s="18">
        <v>-89</v>
      </c>
      <c r="C5" s="19"/>
      <c r="D5" s="20"/>
      <c r="E5" s="18">
        <v>-51</v>
      </c>
      <c r="F5" s="19"/>
      <c r="G5" s="21"/>
      <c r="H5" s="34">
        <f>SUM(B5:G5)</f>
        <v>-140</v>
      </c>
      <c r="I5" s="35">
        <f>SUM(K5:N5)</f>
        <v>69</v>
      </c>
      <c r="J5" s="36"/>
      <c r="K5" s="25">
        <v>69</v>
      </c>
      <c r="L5" s="17"/>
      <c r="M5" s="17"/>
    </row>
    <row r="6" spans="1:14" ht="45" customHeight="1" thickBot="1" x14ac:dyDescent="0.2">
      <c r="A6" s="12" t="s">
        <v>4</v>
      </c>
      <c r="B6" s="18">
        <v>-456</v>
      </c>
      <c r="C6" s="19"/>
      <c r="D6" s="20"/>
      <c r="E6" s="18">
        <v>-433</v>
      </c>
      <c r="F6" s="19"/>
      <c r="G6" s="21"/>
      <c r="H6" s="24">
        <f>SUM(B6:G6)</f>
        <v>-889</v>
      </c>
      <c r="I6" s="22">
        <f>SUM(K6:N6)</f>
        <v>57</v>
      </c>
      <c r="J6" s="23"/>
      <c r="K6" s="25">
        <v>57</v>
      </c>
      <c r="L6" s="17"/>
      <c r="M6" s="17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  <mergeCell ref="A1:A2"/>
    <mergeCell ref="B1:J1"/>
    <mergeCell ref="K1:M2"/>
    <mergeCell ref="B2:D2"/>
    <mergeCell ref="E2:G2"/>
    <mergeCell ref="H2:J2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10679-6C21-48FD-8479-14952F49DE2A}">
  <dimension ref="A1:N10"/>
  <sheetViews>
    <sheetView workbookViewId="0">
      <selection activeCell="K7" sqref="K7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13" t="s">
        <v>22</v>
      </c>
      <c r="B1" s="15" t="s">
        <v>6</v>
      </c>
      <c r="C1" s="16"/>
      <c r="D1" s="16"/>
      <c r="E1" s="16"/>
      <c r="F1" s="16"/>
      <c r="G1" s="16"/>
      <c r="H1" s="16"/>
      <c r="I1" s="16"/>
      <c r="J1" s="16"/>
      <c r="K1" s="14" t="s">
        <v>0</v>
      </c>
      <c r="L1" s="17"/>
      <c r="M1" s="17"/>
    </row>
    <row r="2" spans="1:14" ht="29.25" customHeight="1" thickBot="1" x14ac:dyDescent="0.2">
      <c r="A2" s="14"/>
      <c r="B2" s="18" t="s">
        <v>9</v>
      </c>
      <c r="C2" s="19"/>
      <c r="D2" s="20"/>
      <c r="E2" s="18" t="s">
        <v>10</v>
      </c>
      <c r="F2" s="19"/>
      <c r="G2" s="21"/>
      <c r="H2" s="19" t="s">
        <v>5</v>
      </c>
      <c r="I2" s="22"/>
      <c r="J2" s="23"/>
      <c r="K2" s="14"/>
      <c r="L2" s="17"/>
      <c r="M2" s="17"/>
    </row>
    <row r="3" spans="1:14" ht="32.25" customHeight="1" x14ac:dyDescent="0.15">
      <c r="A3" s="5" t="s">
        <v>1</v>
      </c>
      <c r="B3" s="26">
        <v>39017</v>
      </c>
      <c r="C3" s="27"/>
      <c r="D3" s="28"/>
      <c r="E3" s="26">
        <v>39724</v>
      </c>
      <c r="F3" s="27"/>
      <c r="G3" s="29"/>
      <c r="H3" s="26">
        <f>SUM(B3:G3)</f>
        <v>78741</v>
      </c>
      <c r="I3" s="30">
        <f>SUM(K3:N3)</f>
        <v>35632</v>
      </c>
      <c r="J3" s="31"/>
      <c r="K3" s="32">
        <v>35632</v>
      </c>
      <c r="L3" s="33"/>
      <c r="M3" s="33"/>
    </row>
    <row r="4" spans="1:14" ht="24" customHeight="1" thickBot="1" x14ac:dyDescent="0.2">
      <c r="A4" s="6" t="s">
        <v>2</v>
      </c>
      <c r="B4" s="7" t="s">
        <v>7</v>
      </c>
      <c r="C4" s="8">
        <v>948</v>
      </c>
      <c r="D4" s="9" t="s">
        <v>8</v>
      </c>
      <c r="E4" s="7" t="s">
        <v>7</v>
      </c>
      <c r="F4" s="8">
        <v>918</v>
      </c>
      <c r="G4" s="10" t="s">
        <v>8</v>
      </c>
      <c r="H4" s="7" t="s">
        <v>7</v>
      </c>
      <c r="I4" s="8">
        <f>C4+F4</f>
        <v>1866</v>
      </c>
      <c r="J4" s="9" t="s">
        <v>8</v>
      </c>
      <c r="K4" s="7" t="s">
        <v>7</v>
      </c>
      <c r="L4" s="11">
        <v>1034</v>
      </c>
      <c r="M4" s="10" t="s">
        <v>8</v>
      </c>
      <c r="N4" s="4"/>
    </row>
    <row r="5" spans="1:14" ht="43.5" customHeight="1" thickBot="1" x14ac:dyDescent="0.2">
      <c r="A5" s="12" t="s">
        <v>3</v>
      </c>
      <c r="B5" s="18">
        <v>-38</v>
      </c>
      <c r="C5" s="19"/>
      <c r="D5" s="20"/>
      <c r="E5" s="18">
        <v>-27</v>
      </c>
      <c r="F5" s="19"/>
      <c r="G5" s="21"/>
      <c r="H5" s="34">
        <f>SUM(B5:G5)</f>
        <v>-65</v>
      </c>
      <c r="I5" s="35">
        <f>SUM(K5:N5)</f>
        <v>-20</v>
      </c>
      <c r="J5" s="36"/>
      <c r="K5" s="25">
        <v>-20</v>
      </c>
      <c r="L5" s="17"/>
      <c r="M5" s="17"/>
    </row>
    <row r="6" spans="1:14" ht="45" customHeight="1" thickBot="1" x14ac:dyDescent="0.2">
      <c r="A6" s="12" t="s">
        <v>4</v>
      </c>
      <c r="B6" s="18">
        <v>-256</v>
      </c>
      <c r="C6" s="19"/>
      <c r="D6" s="20"/>
      <c r="E6" s="18">
        <v>-327</v>
      </c>
      <c r="F6" s="19"/>
      <c r="G6" s="21"/>
      <c r="H6" s="24">
        <f>SUM(B6:G6)</f>
        <v>-583</v>
      </c>
      <c r="I6" s="22">
        <f>SUM(K6:N6)</f>
        <v>262</v>
      </c>
      <c r="J6" s="23"/>
      <c r="K6" s="25">
        <v>262</v>
      </c>
      <c r="L6" s="17"/>
      <c r="M6" s="17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A1:A2"/>
    <mergeCell ref="B1:J1"/>
    <mergeCell ref="K1:M2"/>
    <mergeCell ref="B2:D2"/>
    <mergeCell ref="E2:G2"/>
    <mergeCell ref="H2:J2"/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BF962-566E-4806-A496-DDBC87839EF7}">
  <dimension ref="A1:N10"/>
  <sheetViews>
    <sheetView workbookViewId="0">
      <selection sqref="A1:A2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13" t="s">
        <v>23</v>
      </c>
      <c r="B1" s="15" t="s">
        <v>6</v>
      </c>
      <c r="C1" s="16"/>
      <c r="D1" s="16"/>
      <c r="E1" s="16"/>
      <c r="F1" s="16"/>
      <c r="G1" s="16"/>
      <c r="H1" s="16"/>
      <c r="I1" s="16"/>
      <c r="J1" s="16"/>
      <c r="K1" s="14" t="s">
        <v>0</v>
      </c>
      <c r="L1" s="17"/>
      <c r="M1" s="17"/>
    </row>
    <row r="2" spans="1:14" ht="29.25" customHeight="1" thickBot="1" x14ac:dyDescent="0.2">
      <c r="A2" s="14"/>
      <c r="B2" s="18" t="s">
        <v>9</v>
      </c>
      <c r="C2" s="19"/>
      <c r="D2" s="20"/>
      <c r="E2" s="18" t="s">
        <v>10</v>
      </c>
      <c r="F2" s="19"/>
      <c r="G2" s="21"/>
      <c r="H2" s="19" t="s">
        <v>5</v>
      </c>
      <c r="I2" s="22"/>
      <c r="J2" s="23"/>
      <c r="K2" s="14"/>
      <c r="L2" s="17"/>
      <c r="M2" s="17"/>
    </row>
    <row r="3" spans="1:14" ht="32.25" customHeight="1" x14ac:dyDescent="0.15">
      <c r="A3" s="5" t="s">
        <v>1</v>
      </c>
      <c r="B3" s="26">
        <v>38990</v>
      </c>
      <c r="C3" s="27"/>
      <c r="D3" s="28"/>
      <c r="E3" s="26">
        <v>39695</v>
      </c>
      <c r="F3" s="27"/>
      <c r="G3" s="29"/>
      <c r="H3" s="26">
        <f>SUM(B3:G3)</f>
        <v>78685</v>
      </c>
      <c r="I3" s="30">
        <f>SUM(K3:N3)</f>
        <v>35651</v>
      </c>
      <c r="J3" s="31"/>
      <c r="K3" s="32">
        <v>35651</v>
      </c>
      <c r="L3" s="33"/>
      <c r="M3" s="33"/>
    </row>
    <row r="4" spans="1:14" ht="24" customHeight="1" thickBot="1" x14ac:dyDescent="0.2">
      <c r="A4" s="6" t="s">
        <v>2</v>
      </c>
      <c r="B4" s="7" t="s">
        <v>7</v>
      </c>
      <c r="C4" s="8">
        <v>951</v>
      </c>
      <c r="D4" s="9" t="s">
        <v>8</v>
      </c>
      <c r="E4" s="7" t="s">
        <v>7</v>
      </c>
      <c r="F4" s="8">
        <v>930</v>
      </c>
      <c r="G4" s="10" t="s">
        <v>8</v>
      </c>
      <c r="H4" s="7" t="s">
        <v>7</v>
      </c>
      <c r="I4" s="8">
        <f>C4+F4</f>
        <v>1881</v>
      </c>
      <c r="J4" s="9" t="s">
        <v>8</v>
      </c>
      <c r="K4" s="7" t="s">
        <v>7</v>
      </c>
      <c r="L4" s="11">
        <v>1041</v>
      </c>
      <c r="M4" s="10" t="s">
        <v>8</v>
      </c>
      <c r="N4" s="4"/>
    </row>
    <row r="5" spans="1:14" ht="43.5" customHeight="1" thickBot="1" x14ac:dyDescent="0.2">
      <c r="A5" s="12" t="s">
        <v>3</v>
      </c>
      <c r="B5" s="18">
        <v>-27</v>
      </c>
      <c r="C5" s="19"/>
      <c r="D5" s="20"/>
      <c r="E5" s="18">
        <v>-29</v>
      </c>
      <c r="F5" s="19"/>
      <c r="G5" s="21"/>
      <c r="H5" s="34">
        <f>SUM(B5:G5)</f>
        <v>-56</v>
      </c>
      <c r="I5" s="35">
        <f>SUM(K5:N5)</f>
        <v>19</v>
      </c>
      <c r="J5" s="36"/>
      <c r="K5" s="25">
        <v>19</v>
      </c>
      <c r="L5" s="17"/>
      <c r="M5" s="17"/>
    </row>
    <row r="6" spans="1:14" ht="45" customHeight="1" thickBot="1" x14ac:dyDescent="0.2">
      <c r="A6" s="12" t="s">
        <v>4</v>
      </c>
      <c r="B6" s="18">
        <v>-243</v>
      </c>
      <c r="C6" s="19"/>
      <c r="D6" s="20"/>
      <c r="E6" s="18">
        <v>-315</v>
      </c>
      <c r="F6" s="19"/>
      <c r="G6" s="21"/>
      <c r="H6" s="24">
        <f>SUM(B6:G6)</f>
        <v>-558</v>
      </c>
      <c r="I6" s="22">
        <f>SUM(K6:N6)</f>
        <v>297</v>
      </c>
      <c r="J6" s="23"/>
      <c r="K6" s="25">
        <v>297</v>
      </c>
      <c r="L6" s="17"/>
      <c r="M6" s="17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  <mergeCell ref="A1:A2"/>
    <mergeCell ref="B1:J1"/>
    <mergeCell ref="K1:M2"/>
    <mergeCell ref="B2:D2"/>
    <mergeCell ref="E2:G2"/>
    <mergeCell ref="H2:J2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30A23-3CE9-4235-94FB-9A267E85695B}">
  <dimension ref="A1:N10"/>
  <sheetViews>
    <sheetView tabSelected="1" workbookViewId="0">
      <selection activeCell="H6" sqref="H6:J6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13" t="s">
        <v>24</v>
      </c>
      <c r="B1" s="15" t="s">
        <v>6</v>
      </c>
      <c r="C1" s="16"/>
      <c r="D1" s="16"/>
      <c r="E1" s="16"/>
      <c r="F1" s="16"/>
      <c r="G1" s="16"/>
      <c r="H1" s="16"/>
      <c r="I1" s="16"/>
      <c r="J1" s="16"/>
      <c r="K1" s="14" t="s">
        <v>0</v>
      </c>
      <c r="L1" s="17"/>
      <c r="M1" s="17"/>
    </row>
    <row r="2" spans="1:14" ht="29.25" customHeight="1" thickBot="1" x14ac:dyDescent="0.2">
      <c r="A2" s="14"/>
      <c r="B2" s="18" t="s">
        <v>9</v>
      </c>
      <c r="C2" s="19"/>
      <c r="D2" s="20"/>
      <c r="E2" s="18" t="s">
        <v>10</v>
      </c>
      <c r="F2" s="19"/>
      <c r="G2" s="21"/>
      <c r="H2" s="19" t="s">
        <v>5</v>
      </c>
      <c r="I2" s="22"/>
      <c r="J2" s="23"/>
      <c r="K2" s="14"/>
      <c r="L2" s="17"/>
      <c r="M2" s="17"/>
    </row>
    <row r="3" spans="1:14" ht="32.25" customHeight="1" x14ac:dyDescent="0.15">
      <c r="A3" s="5" t="s">
        <v>1</v>
      </c>
      <c r="B3" s="26">
        <v>38957</v>
      </c>
      <c r="C3" s="27"/>
      <c r="D3" s="28"/>
      <c r="E3" s="26">
        <v>39684</v>
      </c>
      <c r="F3" s="27"/>
      <c r="G3" s="29"/>
      <c r="H3" s="26">
        <f>SUM(B3:G3)</f>
        <v>78641</v>
      </c>
      <c r="I3" s="30">
        <f>SUM(K3:N3)</f>
        <v>35647</v>
      </c>
      <c r="J3" s="31"/>
      <c r="K3" s="32">
        <v>35647</v>
      </c>
      <c r="L3" s="33"/>
      <c r="M3" s="33"/>
    </row>
    <row r="4" spans="1:14" ht="24" customHeight="1" thickBot="1" x14ac:dyDescent="0.2">
      <c r="A4" s="6" t="s">
        <v>2</v>
      </c>
      <c r="B4" s="7" t="s">
        <v>7</v>
      </c>
      <c r="C4" s="8">
        <v>957</v>
      </c>
      <c r="D4" s="9" t="s">
        <v>8</v>
      </c>
      <c r="E4" s="7" t="s">
        <v>7</v>
      </c>
      <c r="F4" s="8">
        <v>943</v>
      </c>
      <c r="G4" s="10" t="s">
        <v>8</v>
      </c>
      <c r="H4" s="7" t="s">
        <v>7</v>
      </c>
      <c r="I4" s="8">
        <f>C4+F4</f>
        <v>1900</v>
      </c>
      <c r="J4" s="9" t="s">
        <v>8</v>
      </c>
      <c r="K4" s="7" t="s">
        <v>7</v>
      </c>
      <c r="L4" s="11">
        <v>1055</v>
      </c>
      <c r="M4" s="10" t="s">
        <v>8</v>
      </c>
      <c r="N4" s="4"/>
    </row>
    <row r="5" spans="1:14" ht="43.5" customHeight="1" thickBot="1" x14ac:dyDescent="0.2">
      <c r="A5" s="12" t="s">
        <v>3</v>
      </c>
      <c r="B5" s="18">
        <v>-33</v>
      </c>
      <c r="C5" s="19"/>
      <c r="D5" s="20"/>
      <c r="E5" s="18">
        <v>-11</v>
      </c>
      <c r="F5" s="19"/>
      <c r="G5" s="21"/>
      <c r="H5" s="34">
        <f>SUM(B5:G5)</f>
        <v>-44</v>
      </c>
      <c r="I5" s="35">
        <f>SUM(K5:N5)</f>
        <v>-4</v>
      </c>
      <c r="J5" s="36"/>
      <c r="K5" s="25">
        <v>-4</v>
      </c>
      <c r="L5" s="17"/>
      <c r="M5" s="17"/>
    </row>
    <row r="6" spans="1:14" ht="45" customHeight="1" thickBot="1" x14ac:dyDescent="0.2">
      <c r="A6" s="12" t="s">
        <v>4</v>
      </c>
      <c r="B6" s="18">
        <v>-244</v>
      </c>
      <c r="C6" s="19"/>
      <c r="D6" s="20"/>
      <c r="E6" s="18">
        <v>-276</v>
      </c>
      <c r="F6" s="19"/>
      <c r="G6" s="21"/>
      <c r="H6" s="24">
        <f>SUM(B6:G6)</f>
        <v>-520</v>
      </c>
      <c r="I6" s="22">
        <f>SUM(K6:N6)</f>
        <v>309</v>
      </c>
      <c r="J6" s="23"/>
      <c r="K6" s="25">
        <v>309</v>
      </c>
      <c r="L6" s="17"/>
      <c r="M6" s="17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A1:A2"/>
    <mergeCell ref="B1:J1"/>
    <mergeCell ref="K1:M2"/>
    <mergeCell ref="B2:D2"/>
    <mergeCell ref="E2:G2"/>
    <mergeCell ref="H2:J2"/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0"/>
  <sheetViews>
    <sheetView workbookViewId="0">
      <selection activeCell="A3" sqref="A3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13" t="s">
        <v>14</v>
      </c>
      <c r="B1" s="15" t="s">
        <v>6</v>
      </c>
      <c r="C1" s="16"/>
      <c r="D1" s="16"/>
      <c r="E1" s="16"/>
      <c r="F1" s="16"/>
      <c r="G1" s="16"/>
      <c r="H1" s="16"/>
      <c r="I1" s="16"/>
      <c r="J1" s="16"/>
      <c r="K1" s="14" t="s">
        <v>0</v>
      </c>
      <c r="L1" s="17"/>
      <c r="M1" s="17"/>
    </row>
    <row r="2" spans="1:14" ht="29.25" customHeight="1" thickBot="1" x14ac:dyDescent="0.2">
      <c r="A2" s="14"/>
      <c r="B2" s="18" t="s">
        <v>9</v>
      </c>
      <c r="C2" s="19"/>
      <c r="D2" s="20"/>
      <c r="E2" s="18" t="s">
        <v>10</v>
      </c>
      <c r="F2" s="19"/>
      <c r="G2" s="21"/>
      <c r="H2" s="19" t="s">
        <v>5</v>
      </c>
      <c r="I2" s="22"/>
      <c r="J2" s="23"/>
      <c r="K2" s="14"/>
      <c r="L2" s="17"/>
      <c r="M2" s="17"/>
    </row>
    <row r="3" spans="1:14" ht="32.25" customHeight="1" x14ac:dyDescent="0.15">
      <c r="A3" s="5" t="s">
        <v>1</v>
      </c>
      <c r="B3" s="26">
        <v>39108</v>
      </c>
      <c r="C3" s="27"/>
      <c r="D3" s="28"/>
      <c r="E3" s="26">
        <v>39913</v>
      </c>
      <c r="F3" s="27"/>
      <c r="G3" s="29"/>
      <c r="H3" s="26">
        <f>SUM(B3:G3)</f>
        <v>79021</v>
      </c>
      <c r="I3" s="30">
        <f>SUM(K3:N3)</f>
        <v>35482</v>
      </c>
      <c r="J3" s="31"/>
      <c r="K3" s="32">
        <v>35482</v>
      </c>
      <c r="L3" s="33"/>
      <c r="M3" s="33"/>
    </row>
    <row r="4" spans="1:14" ht="24" customHeight="1" thickBot="1" x14ac:dyDescent="0.2">
      <c r="A4" s="6" t="s">
        <v>2</v>
      </c>
      <c r="B4" s="7" t="s">
        <v>11</v>
      </c>
      <c r="C4" s="8">
        <v>902</v>
      </c>
      <c r="D4" s="9" t="s">
        <v>12</v>
      </c>
      <c r="E4" s="7" t="s">
        <v>7</v>
      </c>
      <c r="F4" s="8">
        <v>834</v>
      </c>
      <c r="G4" s="10" t="s">
        <v>8</v>
      </c>
      <c r="H4" s="7" t="s">
        <v>7</v>
      </c>
      <c r="I4" s="8">
        <f>C4+F4</f>
        <v>1736</v>
      </c>
      <c r="J4" s="9" t="s">
        <v>8</v>
      </c>
      <c r="K4" s="7" t="s">
        <v>7</v>
      </c>
      <c r="L4" s="11">
        <v>940</v>
      </c>
      <c r="M4" s="10" t="s">
        <v>8</v>
      </c>
      <c r="N4" s="4"/>
    </row>
    <row r="5" spans="1:14" ht="43.5" customHeight="1" thickBot="1" x14ac:dyDescent="0.2">
      <c r="A5" s="12" t="s">
        <v>3</v>
      </c>
      <c r="B5" s="18">
        <v>-4</v>
      </c>
      <c r="C5" s="19"/>
      <c r="D5" s="20"/>
      <c r="E5" s="18">
        <v>4</v>
      </c>
      <c r="F5" s="19"/>
      <c r="G5" s="21"/>
      <c r="H5" s="34">
        <f>SUM(B5:G5)</f>
        <v>0</v>
      </c>
      <c r="I5" s="35">
        <f>SUM(K5:N5)</f>
        <v>75</v>
      </c>
      <c r="J5" s="36"/>
      <c r="K5" s="25">
        <v>75</v>
      </c>
      <c r="L5" s="17"/>
      <c r="M5" s="17"/>
    </row>
    <row r="6" spans="1:14" ht="45" customHeight="1" thickBot="1" x14ac:dyDescent="0.2">
      <c r="A6" s="12" t="s">
        <v>4</v>
      </c>
      <c r="B6" s="18">
        <v>-423</v>
      </c>
      <c r="C6" s="19"/>
      <c r="D6" s="20"/>
      <c r="E6" s="18">
        <v>-380</v>
      </c>
      <c r="F6" s="19"/>
      <c r="G6" s="21"/>
      <c r="H6" s="24">
        <f>SUM(B6:G6)</f>
        <v>-803</v>
      </c>
      <c r="I6" s="22">
        <f>SUM(K6:N6)</f>
        <v>95</v>
      </c>
      <c r="J6" s="23"/>
      <c r="K6" s="25">
        <v>95</v>
      </c>
      <c r="L6" s="17"/>
      <c r="M6" s="17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K3:M3"/>
    <mergeCell ref="K5:M5"/>
    <mergeCell ref="K6:M6"/>
    <mergeCell ref="H3:J3"/>
    <mergeCell ref="H5:J5"/>
    <mergeCell ref="H6:J6"/>
    <mergeCell ref="B3:D3"/>
    <mergeCell ref="B5:D5"/>
    <mergeCell ref="B6:D6"/>
    <mergeCell ref="E2:G2"/>
    <mergeCell ref="E3:G3"/>
    <mergeCell ref="E5:G5"/>
    <mergeCell ref="E6:G6"/>
    <mergeCell ref="A1:A2"/>
    <mergeCell ref="B2:D2"/>
    <mergeCell ref="H2:J2"/>
    <mergeCell ref="K1:M2"/>
    <mergeCell ref="B1:J1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orientation="landscape" r:id="rId1"/>
  <ignoredErrors>
    <ignoredError sqref="I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A470E-6CB8-4391-A1C2-17FA92FAAC7B}">
  <dimension ref="A1:N10"/>
  <sheetViews>
    <sheetView workbookViewId="0">
      <selection activeCell="B3" sqref="B3:D3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13" t="s">
        <v>15</v>
      </c>
      <c r="B1" s="15" t="s">
        <v>6</v>
      </c>
      <c r="C1" s="16"/>
      <c r="D1" s="16"/>
      <c r="E1" s="16"/>
      <c r="F1" s="16"/>
      <c r="G1" s="16"/>
      <c r="H1" s="16"/>
      <c r="I1" s="16"/>
      <c r="J1" s="16"/>
      <c r="K1" s="14" t="s">
        <v>0</v>
      </c>
      <c r="L1" s="17"/>
      <c r="M1" s="17"/>
    </row>
    <row r="2" spans="1:14" ht="29.25" customHeight="1" thickBot="1" x14ac:dyDescent="0.2">
      <c r="A2" s="14"/>
      <c r="B2" s="18" t="s">
        <v>9</v>
      </c>
      <c r="C2" s="19"/>
      <c r="D2" s="20"/>
      <c r="E2" s="18" t="s">
        <v>10</v>
      </c>
      <c r="F2" s="19"/>
      <c r="G2" s="21"/>
      <c r="H2" s="19" t="s">
        <v>5</v>
      </c>
      <c r="I2" s="22"/>
      <c r="J2" s="23"/>
      <c r="K2" s="14"/>
      <c r="L2" s="17"/>
      <c r="M2" s="17"/>
    </row>
    <row r="3" spans="1:14" ht="32.25" customHeight="1" x14ac:dyDescent="0.15">
      <c r="A3" s="5" t="s">
        <v>1</v>
      </c>
      <c r="B3" s="26">
        <v>39122</v>
      </c>
      <c r="C3" s="27"/>
      <c r="D3" s="28"/>
      <c r="E3" s="26">
        <v>39889</v>
      </c>
      <c r="F3" s="27"/>
      <c r="G3" s="29"/>
      <c r="H3" s="26">
        <f>SUM(B3:G3)</f>
        <v>79011</v>
      </c>
      <c r="I3" s="30">
        <f>SUM(K3:N3)</f>
        <v>35535</v>
      </c>
      <c r="J3" s="31"/>
      <c r="K3" s="32">
        <v>35535</v>
      </c>
      <c r="L3" s="33"/>
      <c r="M3" s="33"/>
    </row>
    <row r="4" spans="1:14" ht="24" customHeight="1" thickBot="1" x14ac:dyDescent="0.2">
      <c r="A4" s="6" t="s">
        <v>2</v>
      </c>
      <c r="B4" s="7" t="s">
        <v>7</v>
      </c>
      <c r="C4" s="8">
        <v>928</v>
      </c>
      <c r="D4" s="9" t="s">
        <v>8</v>
      </c>
      <c r="E4" s="7" t="s">
        <v>7</v>
      </c>
      <c r="F4" s="8">
        <v>855</v>
      </c>
      <c r="G4" s="10" t="s">
        <v>8</v>
      </c>
      <c r="H4" s="7" t="s">
        <v>7</v>
      </c>
      <c r="I4" s="8">
        <f>C4+F4</f>
        <v>1783</v>
      </c>
      <c r="J4" s="9" t="s">
        <v>8</v>
      </c>
      <c r="K4" s="7" t="s">
        <v>7</v>
      </c>
      <c r="L4" s="11">
        <v>981</v>
      </c>
      <c r="M4" s="10" t="s">
        <v>8</v>
      </c>
      <c r="N4" s="4"/>
    </row>
    <row r="5" spans="1:14" ht="43.5" customHeight="1" thickBot="1" x14ac:dyDescent="0.2">
      <c r="A5" s="12" t="s">
        <v>3</v>
      </c>
      <c r="B5" s="18">
        <v>14</v>
      </c>
      <c r="C5" s="19"/>
      <c r="D5" s="20"/>
      <c r="E5" s="18">
        <v>-24</v>
      </c>
      <c r="F5" s="19"/>
      <c r="G5" s="21"/>
      <c r="H5" s="34">
        <f>SUM(B5:G5)</f>
        <v>-10</v>
      </c>
      <c r="I5" s="35">
        <f>SUM(K5:N5)</f>
        <v>53</v>
      </c>
      <c r="J5" s="36"/>
      <c r="K5" s="25">
        <v>53</v>
      </c>
      <c r="L5" s="17"/>
      <c r="M5" s="17"/>
    </row>
    <row r="6" spans="1:14" ht="45" customHeight="1" thickBot="1" x14ac:dyDescent="0.2">
      <c r="A6" s="12" t="s">
        <v>4</v>
      </c>
      <c r="B6" s="18">
        <v>-340</v>
      </c>
      <c r="C6" s="19"/>
      <c r="D6" s="20"/>
      <c r="E6" s="18">
        <v>-384</v>
      </c>
      <c r="F6" s="19"/>
      <c r="G6" s="21"/>
      <c r="H6" s="24">
        <f>SUM(B6:G6)</f>
        <v>-724</v>
      </c>
      <c r="I6" s="22">
        <f>SUM(K6:N6)</f>
        <v>148</v>
      </c>
      <c r="J6" s="23"/>
      <c r="K6" s="25">
        <v>148</v>
      </c>
      <c r="L6" s="17"/>
      <c r="M6" s="17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A1:A2"/>
    <mergeCell ref="B1:J1"/>
    <mergeCell ref="K1:M2"/>
    <mergeCell ref="B2:D2"/>
    <mergeCell ref="E2:G2"/>
    <mergeCell ref="H2:J2"/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70BA6-6DB8-4A71-897A-B5B5EA72CAD4}">
  <dimension ref="A1:N10"/>
  <sheetViews>
    <sheetView workbookViewId="0">
      <selection activeCell="I4" sqref="I4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13" t="s">
        <v>16</v>
      </c>
      <c r="B1" s="15" t="s">
        <v>6</v>
      </c>
      <c r="C1" s="16"/>
      <c r="D1" s="16"/>
      <c r="E1" s="16"/>
      <c r="F1" s="16"/>
      <c r="G1" s="16"/>
      <c r="H1" s="16"/>
      <c r="I1" s="16"/>
      <c r="J1" s="16"/>
      <c r="K1" s="14" t="s">
        <v>0</v>
      </c>
      <c r="L1" s="17"/>
      <c r="M1" s="17"/>
    </row>
    <row r="2" spans="1:14" ht="29.25" customHeight="1" thickBot="1" x14ac:dyDescent="0.2">
      <c r="A2" s="14"/>
      <c r="B2" s="18" t="s">
        <v>9</v>
      </c>
      <c r="C2" s="19"/>
      <c r="D2" s="20"/>
      <c r="E2" s="18" t="s">
        <v>10</v>
      </c>
      <c r="F2" s="19"/>
      <c r="G2" s="21"/>
      <c r="H2" s="19" t="s">
        <v>5</v>
      </c>
      <c r="I2" s="22"/>
      <c r="J2" s="23"/>
      <c r="K2" s="14"/>
      <c r="L2" s="17"/>
      <c r="M2" s="17"/>
    </row>
    <row r="3" spans="1:14" ht="32.25" customHeight="1" x14ac:dyDescent="0.15">
      <c r="A3" s="5" t="s">
        <v>1</v>
      </c>
      <c r="B3" s="26">
        <v>39131</v>
      </c>
      <c r="C3" s="27"/>
      <c r="D3" s="28"/>
      <c r="E3" s="26">
        <v>39872</v>
      </c>
      <c r="F3" s="27"/>
      <c r="G3" s="29"/>
      <c r="H3" s="26">
        <f>SUM(B3:G3)</f>
        <v>79003</v>
      </c>
      <c r="I3" s="30">
        <f>SUM(K3:N3)</f>
        <v>35570</v>
      </c>
      <c r="J3" s="31"/>
      <c r="K3" s="32">
        <v>35570</v>
      </c>
      <c r="L3" s="33"/>
      <c r="M3" s="33"/>
    </row>
    <row r="4" spans="1:14" ht="24" customHeight="1" thickBot="1" x14ac:dyDescent="0.2">
      <c r="A4" s="6" t="s">
        <v>2</v>
      </c>
      <c r="B4" s="7" t="s">
        <v>7</v>
      </c>
      <c r="C4" s="8">
        <v>939</v>
      </c>
      <c r="D4" s="9" t="s">
        <v>8</v>
      </c>
      <c r="E4" s="7" t="s">
        <v>7</v>
      </c>
      <c r="F4" s="8">
        <v>858</v>
      </c>
      <c r="G4" s="10" t="s">
        <v>8</v>
      </c>
      <c r="H4" s="7" t="s">
        <v>7</v>
      </c>
      <c r="I4" s="8">
        <f>C4+F4</f>
        <v>1797</v>
      </c>
      <c r="J4" s="9" t="s">
        <v>8</v>
      </c>
      <c r="K4" s="7" t="s">
        <v>7</v>
      </c>
      <c r="L4" s="11">
        <v>987</v>
      </c>
      <c r="M4" s="10" t="s">
        <v>8</v>
      </c>
      <c r="N4" s="4"/>
    </row>
    <row r="5" spans="1:14" ht="43.5" customHeight="1" thickBot="1" x14ac:dyDescent="0.2">
      <c r="A5" s="12" t="s">
        <v>3</v>
      </c>
      <c r="B5" s="18">
        <v>9</v>
      </c>
      <c r="C5" s="19"/>
      <c r="D5" s="20"/>
      <c r="E5" s="18">
        <v>-17</v>
      </c>
      <c r="F5" s="19"/>
      <c r="G5" s="21"/>
      <c r="H5" s="34">
        <f>SUM(B5:G5)</f>
        <v>-8</v>
      </c>
      <c r="I5" s="35">
        <f>SUM(K5:N5)</f>
        <v>35</v>
      </c>
      <c r="J5" s="36"/>
      <c r="K5" s="25">
        <v>35</v>
      </c>
      <c r="L5" s="17"/>
      <c r="M5" s="17"/>
    </row>
    <row r="6" spans="1:14" ht="45" customHeight="1" thickBot="1" x14ac:dyDescent="0.2">
      <c r="A6" s="12" t="s">
        <v>4</v>
      </c>
      <c r="B6" s="18">
        <v>-291</v>
      </c>
      <c r="C6" s="19"/>
      <c r="D6" s="20"/>
      <c r="E6" s="18">
        <v>-358</v>
      </c>
      <c r="F6" s="19"/>
      <c r="G6" s="21"/>
      <c r="H6" s="24">
        <f>SUM(B6:G6)</f>
        <v>-649</v>
      </c>
      <c r="I6" s="22">
        <f>SUM(K6:N6)</f>
        <v>192</v>
      </c>
      <c r="J6" s="23"/>
      <c r="K6" s="25">
        <v>192</v>
      </c>
      <c r="L6" s="17"/>
      <c r="M6" s="17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  <mergeCell ref="A1:A2"/>
    <mergeCell ref="B1:J1"/>
    <mergeCell ref="K1:M2"/>
    <mergeCell ref="B2:D2"/>
    <mergeCell ref="E2:G2"/>
    <mergeCell ref="H2:J2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6F2EF-0237-4976-BB53-5ED3DA82E49B}">
  <dimension ref="A1:N10"/>
  <sheetViews>
    <sheetView workbookViewId="0">
      <selection activeCell="K6" sqref="K6:M6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13" t="s">
        <v>17</v>
      </c>
      <c r="B1" s="15" t="s">
        <v>6</v>
      </c>
      <c r="C1" s="16"/>
      <c r="D1" s="16"/>
      <c r="E1" s="16"/>
      <c r="F1" s="16"/>
      <c r="G1" s="16"/>
      <c r="H1" s="16"/>
      <c r="I1" s="16"/>
      <c r="J1" s="16"/>
      <c r="K1" s="14" t="s">
        <v>0</v>
      </c>
      <c r="L1" s="17"/>
      <c r="M1" s="17"/>
    </row>
    <row r="2" spans="1:14" ht="29.25" customHeight="1" thickBot="1" x14ac:dyDescent="0.2">
      <c r="A2" s="14"/>
      <c r="B2" s="18" t="s">
        <v>9</v>
      </c>
      <c r="C2" s="19"/>
      <c r="D2" s="20"/>
      <c r="E2" s="18" t="s">
        <v>10</v>
      </c>
      <c r="F2" s="19"/>
      <c r="G2" s="21"/>
      <c r="H2" s="19" t="s">
        <v>5</v>
      </c>
      <c r="I2" s="22"/>
      <c r="J2" s="23"/>
      <c r="K2" s="14"/>
      <c r="L2" s="17"/>
      <c r="M2" s="17"/>
    </row>
    <row r="3" spans="1:14" ht="32.25" customHeight="1" x14ac:dyDescent="0.15">
      <c r="A3" s="5" t="s">
        <v>1</v>
      </c>
      <c r="B3" s="26">
        <v>39143</v>
      </c>
      <c r="C3" s="27"/>
      <c r="D3" s="28"/>
      <c r="E3" s="26">
        <v>39875</v>
      </c>
      <c r="F3" s="27"/>
      <c r="G3" s="29"/>
      <c r="H3" s="26">
        <v>79018</v>
      </c>
      <c r="I3" s="30">
        <f>SUM(K3:N3)</f>
        <v>35606</v>
      </c>
      <c r="J3" s="31"/>
      <c r="K3" s="32">
        <v>35606</v>
      </c>
      <c r="L3" s="33"/>
      <c r="M3" s="33"/>
    </row>
    <row r="4" spans="1:14" ht="24" customHeight="1" thickBot="1" x14ac:dyDescent="0.2">
      <c r="A4" s="6" t="s">
        <v>2</v>
      </c>
      <c r="B4" s="7" t="s">
        <v>7</v>
      </c>
      <c r="C4" s="8">
        <v>947</v>
      </c>
      <c r="D4" s="9" t="s">
        <v>8</v>
      </c>
      <c r="E4" s="7" t="s">
        <v>7</v>
      </c>
      <c r="F4" s="8">
        <v>877</v>
      </c>
      <c r="G4" s="10" t="s">
        <v>8</v>
      </c>
      <c r="H4" s="7" t="s">
        <v>7</v>
      </c>
      <c r="I4" s="8">
        <f>C4+F4</f>
        <v>1824</v>
      </c>
      <c r="J4" s="9" t="s">
        <v>8</v>
      </c>
      <c r="K4" s="7" t="s">
        <v>7</v>
      </c>
      <c r="L4" s="11">
        <v>1011</v>
      </c>
      <c r="M4" s="10" t="s">
        <v>8</v>
      </c>
      <c r="N4" s="4"/>
    </row>
    <row r="5" spans="1:14" ht="43.5" customHeight="1" thickBot="1" x14ac:dyDescent="0.2">
      <c r="A5" s="12" t="s">
        <v>3</v>
      </c>
      <c r="B5" s="18">
        <v>12</v>
      </c>
      <c r="C5" s="19"/>
      <c r="D5" s="20"/>
      <c r="E5" s="18">
        <v>3</v>
      </c>
      <c r="F5" s="19"/>
      <c r="G5" s="21"/>
      <c r="H5" s="34">
        <f>SUM(B5:G5)</f>
        <v>15</v>
      </c>
      <c r="I5" s="35">
        <f>SUM(K5:N5)</f>
        <v>36</v>
      </c>
      <c r="J5" s="36"/>
      <c r="K5" s="25">
        <v>36</v>
      </c>
      <c r="L5" s="17"/>
      <c r="M5" s="17"/>
    </row>
    <row r="6" spans="1:14" ht="45" customHeight="1" thickBot="1" x14ac:dyDescent="0.2">
      <c r="A6" s="12" t="s">
        <v>4</v>
      </c>
      <c r="B6" s="18">
        <v>-270</v>
      </c>
      <c r="C6" s="19"/>
      <c r="D6" s="20"/>
      <c r="E6" s="18">
        <v>-336</v>
      </c>
      <c r="F6" s="19"/>
      <c r="G6" s="21"/>
      <c r="H6" s="24">
        <f>SUM(B6:G6)</f>
        <v>-606</v>
      </c>
      <c r="I6" s="22">
        <f>SUM(K6:N6)</f>
        <v>208</v>
      </c>
      <c r="J6" s="23"/>
      <c r="K6" s="25">
        <v>208</v>
      </c>
      <c r="L6" s="17"/>
      <c r="M6" s="17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A1:A2"/>
    <mergeCell ref="B1:J1"/>
    <mergeCell ref="K1:M2"/>
    <mergeCell ref="B2:D2"/>
    <mergeCell ref="E2:G2"/>
    <mergeCell ref="H2:J2"/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017E7-1EC0-4248-8C5C-9AF54530ACBC}">
  <dimension ref="A1:N10"/>
  <sheetViews>
    <sheetView workbookViewId="0">
      <selection activeCell="H3" sqref="H3:J3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13" t="s">
        <v>18</v>
      </c>
      <c r="B1" s="15" t="s">
        <v>6</v>
      </c>
      <c r="C1" s="16"/>
      <c r="D1" s="16"/>
      <c r="E1" s="16"/>
      <c r="F1" s="16"/>
      <c r="G1" s="16"/>
      <c r="H1" s="16"/>
      <c r="I1" s="16"/>
      <c r="J1" s="16"/>
      <c r="K1" s="14" t="s">
        <v>0</v>
      </c>
      <c r="L1" s="17"/>
      <c r="M1" s="17"/>
    </row>
    <row r="2" spans="1:14" ht="29.25" customHeight="1" thickBot="1" x14ac:dyDescent="0.2">
      <c r="A2" s="14"/>
      <c r="B2" s="18" t="s">
        <v>9</v>
      </c>
      <c r="C2" s="19"/>
      <c r="D2" s="20"/>
      <c r="E2" s="18" t="s">
        <v>10</v>
      </c>
      <c r="F2" s="19"/>
      <c r="G2" s="21"/>
      <c r="H2" s="19" t="s">
        <v>5</v>
      </c>
      <c r="I2" s="22"/>
      <c r="J2" s="23"/>
      <c r="K2" s="14"/>
      <c r="L2" s="17"/>
      <c r="M2" s="17"/>
    </row>
    <row r="3" spans="1:14" ht="32.25" customHeight="1" x14ac:dyDescent="0.15">
      <c r="A3" s="5" t="s">
        <v>1</v>
      </c>
      <c r="B3" s="26">
        <v>39106</v>
      </c>
      <c r="C3" s="27"/>
      <c r="D3" s="28"/>
      <c r="E3" s="26">
        <v>39833</v>
      </c>
      <c r="F3" s="27"/>
      <c r="G3" s="29"/>
      <c r="H3" s="26">
        <v>78939</v>
      </c>
      <c r="I3" s="30">
        <f>SUM(K3:N3)</f>
        <v>35594</v>
      </c>
      <c r="J3" s="31"/>
      <c r="K3" s="32">
        <v>35594</v>
      </c>
      <c r="L3" s="33"/>
      <c r="M3" s="33"/>
    </row>
    <row r="4" spans="1:14" ht="24" customHeight="1" thickBot="1" x14ac:dyDescent="0.2">
      <c r="A4" s="6" t="s">
        <v>2</v>
      </c>
      <c r="B4" s="7" t="s">
        <v>7</v>
      </c>
      <c r="C4" s="8">
        <v>952</v>
      </c>
      <c r="D4" s="9" t="s">
        <v>8</v>
      </c>
      <c r="E4" s="7" t="s">
        <v>7</v>
      </c>
      <c r="F4" s="8">
        <v>886</v>
      </c>
      <c r="G4" s="10" t="s">
        <v>8</v>
      </c>
      <c r="H4" s="7" t="s">
        <v>7</v>
      </c>
      <c r="I4" s="8">
        <v>1838</v>
      </c>
      <c r="J4" s="9" t="s">
        <v>8</v>
      </c>
      <c r="K4" s="7" t="s">
        <v>7</v>
      </c>
      <c r="L4" s="11">
        <v>1014</v>
      </c>
      <c r="M4" s="10" t="s">
        <v>8</v>
      </c>
      <c r="N4" s="4"/>
    </row>
    <row r="5" spans="1:14" ht="43.5" customHeight="1" thickBot="1" x14ac:dyDescent="0.2">
      <c r="A5" s="12" t="s">
        <v>3</v>
      </c>
      <c r="B5" s="18">
        <v>-37</v>
      </c>
      <c r="C5" s="19"/>
      <c r="D5" s="20"/>
      <c r="E5" s="18">
        <v>-42</v>
      </c>
      <c r="F5" s="19"/>
      <c r="G5" s="21"/>
      <c r="H5" s="34">
        <f>SUM(B5:G5)</f>
        <v>-79</v>
      </c>
      <c r="I5" s="35">
        <f>SUM(K5:N5)</f>
        <v>-12</v>
      </c>
      <c r="J5" s="36"/>
      <c r="K5" s="25">
        <v>-12</v>
      </c>
      <c r="L5" s="17"/>
      <c r="M5" s="17"/>
    </row>
    <row r="6" spans="1:14" ht="45" customHeight="1" thickBot="1" x14ac:dyDescent="0.2">
      <c r="A6" s="12" t="s">
        <v>4</v>
      </c>
      <c r="B6" s="18">
        <v>-281</v>
      </c>
      <c r="C6" s="19"/>
      <c r="D6" s="20"/>
      <c r="E6" s="18">
        <v>-341</v>
      </c>
      <c r="F6" s="19"/>
      <c r="G6" s="21"/>
      <c r="H6" s="24">
        <v>-622</v>
      </c>
      <c r="I6" s="22">
        <f>SUM(K6:N6)</f>
        <v>214</v>
      </c>
      <c r="J6" s="23"/>
      <c r="K6" s="25">
        <v>214</v>
      </c>
      <c r="L6" s="17"/>
      <c r="M6" s="17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  <mergeCell ref="A1:A2"/>
    <mergeCell ref="B1:J1"/>
    <mergeCell ref="K1:M2"/>
    <mergeCell ref="B2:D2"/>
    <mergeCell ref="E2:G2"/>
    <mergeCell ref="H2:J2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F48FC-66ED-4A8C-A966-28A6B47B1AA8}">
  <dimension ref="A1:N10"/>
  <sheetViews>
    <sheetView workbookViewId="0">
      <selection activeCell="K6" sqref="K6:M6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13" t="s">
        <v>19</v>
      </c>
      <c r="B1" s="15" t="s">
        <v>6</v>
      </c>
      <c r="C1" s="16"/>
      <c r="D1" s="16"/>
      <c r="E1" s="16"/>
      <c r="F1" s="16"/>
      <c r="G1" s="16"/>
      <c r="H1" s="16"/>
      <c r="I1" s="16"/>
      <c r="J1" s="16"/>
      <c r="K1" s="14" t="s">
        <v>0</v>
      </c>
      <c r="L1" s="17"/>
      <c r="M1" s="17"/>
    </row>
    <row r="2" spans="1:14" ht="29.25" customHeight="1" thickBot="1" x14ac:dyDescent="0.2">
      <c r="A2" s="14"/>
      <c r="B2" s="18" t="s">
        <v>9</v>
      </c>
      <c r="C2" s="19"/>
      <c r="D2" s="20"/>
      <c r="E2" s="18" t="s">
        <v>10</v>
      </c>
      <c r="F2" s="19"/>
      <c r="G2" s="21"/>
      <c r="H2" s="19" t="s">
        <v>5</v>
      </c>
      <c r="I2" s="22"/>
      <c r="J2" s="23"/>
      <c r="K2" s="14"/>
      <c r="L2" s="17"/>
      <c r="M2" s="17"/>
    </row>
    <row r="3" spans="1:14" ht="32.25" customHeight="1" x14ac:dyDescent="0.15">
      <c r="A3" s="5" t="s">
        <v>1</v>
      </c>
      <c r="B3" s="26">
        <v>39073</v>
      </c>
      <c r="C3" s="27"/>
      <c r="D3" s="28"/>
      <c r="E3" s="26">
        <v>39804</v>
      </c>
      <c r="F3" s="27"/>
      <c r="G3" s="29"/>
      <c r="H3" s="26">
        <v>78877</v>
      </c>
      <c r="I3" s="30">
        <f>SUM(K3:N3)</f>
        <v>35624</v>
      </c>
      <c r="J3" s="31"/>
      <c r="K3" s="32">
        <v>35624</v>
      </c>
      <c r="L3" s="33"/>
      <c r="M3" s="33"/>
    </row>
    <row r="4" spans="1:14" ht="24" customHeight="1" thickBot="1" x14ac:dyDescent="0.2">
      <c r="A4" s="6" t="s">
        <v>2</v>
      </c>
      <c r="B4" s="7" t="s">
        <v>7</v>
      </c>
      <c r="C4" s="8">
        <v>955</v>
      </c>
      <c r="D4" s="9" t="s">
        <v>8</v>
      </c>
      <c r="E4" s="7" t="s">
        <v>7</v>
      </c>
      <c r="F4" s="8">
        <v>914</v>
      </c>
      <c r="G4" s="10" t="s">
        <v>8</v>
      </c>
      <c r="H4" s="7" t="s">
        <v>7</v>
      </c>
      <c r="I4" s="8">
        <v>1869</v>
      </c>
      <c r="J4" s="9" t="s">
        <v>8</v>
      </c>
      <c r="K4" s="7" t="s">
        <v>7</v>
      </c>
      <c r="L4" s="11">
        <v>1041</v>
      </c>
      <c r="M4" s="10" t="s">
        <v>8</v>
      </c>
      <c r="N4" s="4"/>
    </row>
    <row r="5" spans="1:14" ht="43.5" customHeight="1" thickBot="1" x14ac:dyDescent="0.2">
      <c r="A5" s="12" t="s">
        <v>3</v>
      </c>
      <c r="B5" s="18">
        <v>-33</v>
      </c>
      <c r="C5" s="19"/>
      <c r="D5" s="20"/>
      <c r="E5" s="18">
        <v>-29</v>
      </c>
      <c r="F5" s="19"/>
      <c r="G5" s="21"/>
      <c r="H5" s="34">
        <f>SUM(B5:G5)</f>
        <v>-62</v>
      </c>
      <c r="I5" s="35">
        <f>SUM(K5:N5)</f>
        <v>30</v>
      </c>
      <c r="J5" s="36"/>
      <c r="K5" s="25">
        <v>30</v>
      </c>
      <c r="L5" s="17"/>
      <c r="M5" s="17"/>
    </row>
    <row r="6" spans="1:14" ht="45" customHeight="1" thickBot="1" x14ac:dyDescent="0.2">
      <c r="A6" s="12" t="s">
        <v>4</v>
      </c>
      <c r="B6" s="18">
        <v>-287</v>
      </c>
      <c r="C6" s="19"/>
      <c r="D6" s="20"/>
      <c r="E6" s="18">
        <v>-331</v>
      </c>
      <c r="F6" s="19"/>
      <c r="G6" s="21"/>
      <c r="H6" s="24">
        <v>-618</v>
      </c>
      <c r="I6" s="22">
        <f>SUM(K6:N6)</f>
        <v>258</v>
      </c>
      <c r="J6" s="23"/>
      <c r="K6" s="25">
        <v>258</v>
      </c>
      <c r="L6" s="17"/>
      <c r="M6" s="17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A1:A2"/>
    <mergeCell ref="B1:J1"/>
    <mergeCell ref="K1:M2"/>
    <mergeCell ref="B2:D2"/>
    <mergeCell ref="E2:G2"/>
    <mergeCell ref="H2:J2"/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A64B1-1013-4924-90DF-FB88293A6F31}">
  <dimension ref="A1:N10"/>
  <sheetViews>
    <sheetView workbookViewId="0">
      <selection activeCell="K6" sqref="K6:M6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13" t="s">
        <v>20</v>
      </c>
      <c r="B1" s="15" t="s">
        <v>6</v>
      </c>
      <c r="C1" s="16"/>
      <c r="D1" s="16"/>
      <c r="E1" s="16"/>
      <c r="F1" s="16"/>
      <c r="G1" s="16"/>
      <c r="H1" s="16"/>
      <c r="I1" s="16"/>
      <c r="J1" s="16"/>
      <c r="K1" s="14" t="s">
        <v>0</v>
      </c>
      <c r="L1" s="17"/>
      <c r="M1" s="17"/>
    </row>
    <row r="2" spans="1:14" ht="29.25" customHeight="1" thickBot="1" x14ac:dyDescent="0.2">
      <c r="A2" s="14"/>
      <c r="B2" s="18" t="s">
        <v>9</v>
      </c>
      <c r="C2" s="19"/>
      <c r="D2" s="20"/>
      <c r="E2" s="18" t="s">
        <v>10</v>
      </c>
      <c r="F2" s="19"/>
      <c r="G2" s="21"/>
      <c r="H2" s="19" t="s">
        <v>5</v>
      </c>
      <c r="I2" s="22"/>
      <c r="J2" s="23"/>
      <c r="K2" s="14"/>
      <c r="L2" s="17"/>
      <c r="M2" s="17"/>
    </row>
    <row r="3" spans="1:14" ht="32.25" customHeight="1" x14ac:dyDescent="0.15">
      <c r="A3" s="5" t="s">
        <v>1</v>
      </c>
      <c r="B3" s="26">
        <v>39055</v>
      </c>
      <c r="C3" s="27"/>
      <c r="D3" s="28"/>
      <c r="E3" s="26">
        <v>39771</v>
      </c>
      <c r="F3" s="27"/>
      <c r="G3" s="29"/>
      <c r="H3" s="26">
        <f>SUM(B3:G3)</f>
        <v>78826</v>
      </c>
      <c r="I3" s="30">
        <f>SUM(K3:N3)</f>
        <v>35626</v>
      </c>
      <c r="J3" s="31"/>
      <c r="K3" s="32">
        <v>35626</v>
      </c>
      <c r="L3" s="33"/>
      <c r="M3" s="33"/>
    </row>
    <row r="4" spans="1:14" ht="24" customHeight="1" thickBot="1" x14ac:dyDescent="0.2">
      <c r="A4" s="6" t="s">
        <v>2</v>
      </c>
      <c r="B4" s="7" t="s">
        <v>7</v>
      </c>
      <c r="C4" s="8">
        <v>952</v>
      </c>
      <c r="D4" s="9" t="s">
        <v>8</v>
      </c>
      <c r="E4" s="7" t="s">
        <v>7</v>
      </c>
      <c r="F4" s="8">
        <v>910</v>
      </c>
      <c r="G4" s="10" t="s">
        <v>8</v>
      </c>
      <c r="H4" s="7" t="s">
        <v>7</v>
      </c>
      <c r="I4" s="8">
        <v>1862</v>
      </c>
      <c r="J4" s="9" t="s">
        <v>8</v>
      </c>
      <c r="K4" s="7" t="s">
        <v>7</v>
      </c>
      <c r="L4" s="11">
        <v>1037</v>
      </c>
      <c r="M4" s="10" t="s">
        <v>8</v>
      </c>
      <c r="N4" s="4"/>
    </row>
    <row r="5" spans="1:14" ht="43.5" customHeight="1" thickBot="1" x14ac:dyDescent="0.2">
      <c r="A5" s="12" t="s">
        <v>3</v>
      </c>
      <c r="B5" s="18">
        <v>-18</v>
      </c>
      <c r="C5" s="19"/>
      <c r="D5" s="20"/>
      <c r="E5" s="18">
        <v>-33</v>
      </c>
      <c r="F5" s="19"/>
      <c r="G5" s="21"/>
      <c r="H5" s="34">
        <f>SUM(B5:G5)</f>
        <v>-51</v>
      </c>
      <c r="I5" s="35">
        <f>SUM(K5:N5)</f>
        <v>2</v>
      </c>
      <c r="J5" s="36"/>
      <c r="K5" s="25">
        <v>2</v>
      </c>
      <c r="L5" s="17"/>
      <c r="M5" s="17"/>
    </row>
    <row r="6" spans="1:14" ht="45" customHeight="1" thickBot="1" x14ac:dyDescent="0.2">
      <c r="A6" s="12" t="s">
        <v>4</v>
      </c>
      <c r="B6" s="18">
        <v>-315</v>
      </c>
      <c r="C6" s="19"/>
      <c r="D6" s="20"/>
      <c r="E6" s="18">
        <v>-322</v>
      </c>
      <c r="F6" s="19"/>
      <c r="G6" s="21"/>
      <c r="H6" s="24">
        <f>SUM(B6:G6)</f>
        <v>-637</v>
      </c>
      <c r="I6" s="22">
        <f>SUM(K6:N6)</f>
        <v>234</v>
      </c>
      <c r="J6" s="23"/>
      <c r="K6" s="25">
        <v>234</v>
      </c>
      <c r="L6" s="17"/>
      <c r="M6" s="17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  <mergeCell ref="A1:A2"/>
    <mergeCell ref="B1:J1"/>
    <mergeCell ref="K1:M2"/>
    <mergeCell ref="B2:D2"/>
    <mergeCell ref="E2:G2"/>
    <mergeCell ref="H2:J2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91273-C4D1-4012-AE80-DCD681607FE7}">
  <dimension ref="A1:N10"/>
  <sheetViews>
    <sheetView workbookViewId="0">
      <selection activeCell="K7" sqref="K7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13" t="s">
        <v>21</v>
      </c>
      <c r="B1" s="15" t="s">
        <v>6</v>
      </c>
      <c r="C1" s="16"/>
      <c r="D1" s="16"/>
      <c r="E1" s="16"/>
      <c r="F1" s="16"/>
      <c r="G1" s="16"/>
      <c r="H1" s="16"/>
      <c r="I1" s="16"/>
      <c r="J1" s="16"/>
      <c r="K1" s="14" t="s">
        <v>0</v>
      </c>
      <c r="L1" s="17"/>
      <c r="M1" s="17"/>
    </row>
    <row r="2" spans="1:14" ht="29.25" customHeight="1" thickBot="1" x14ac:dyDescent="0.2">
      <c r="A2" s="14"/>
      <c r="B2" s="18" t="s">
        <v>9</v>
      </c>
      <c r="C2" s="19"/>
      <c r="D2" s="20"/>
      <c r="E2" s="18" t="s">
        <v>10</v>
      </c>
      <c r="F2" s="19"/>
      <c r="G2" s="21"/>
      <c r="H2" s="19" t="s">
        <v>5</v>
      </c>
      <c r="I2" s="22"/>
      <c r="J2" s="23"/>
      <c r="K2" s="14"/>
      <c r="L2" s="17"/>
      <c r="M2" s="17"/>
    </row>
    <row r="3" spans="1:14" ht="32.25" customHeight="1" x14ac:dyDescent="0.15">
      <c r="A3" s="5" t="s">
        <v>1</v>
      </c>
      <c r="B3" s="26">
        <v>39055</v>
      </c>
      <c r="C3" s="27"/>
      <c r="D3" s="28"/>
      <c r="E3" s="26">
        <v>39751</v>
      </c>
      <c r="F3" s="27"/>
      <c r="G3" s="29"/>
      <c r="H3" s="26">
        <f>SUM(B3:G3)</f>
        <v>78806</v>
      </c>
      <c r="I3" s="30">
        <f>SUM(K3:N3)</f>
        <v>35652</v>
      </c>
      <c r="J3" s="31"/>
      <c r="K3" s="32">
        <v>35652</v>
      </c>
      <c r="L3" s="33"/>
      <c r="M3" s="33"/>
    </row>
    <row r="4" spans="1:14" ht="24" customHeight="1" thickBot="1" x14ac:dyDescent="0.2">
      <c r="A4" s="6" t="s">
        <v>2</v>
      </c>
      <c r="B4" s="7" t="s">
        <v>7</v>
      </c>
      <c r="C4" s="8">
        <v>962</v>
      </c>
      <c r="D4" s="9" t="s">
        <v>8</v>
      </c>
      <c r="E4" s="7" t="s">
        <v>7</v>
      </c>
      <c r="F4" s="8">
        <v>924</v>
      </c>
      <c r="G4" s="10" t="s">
        <v>8</v>
      </c>
      <c r="H4" s="7" t="s">
        <v>7</v>
      </c>
      <c r="I4" s="8">
        <f>C4+F4</f>
        <v>1886</v>
      </c>
      <c r="J4" s="9" t="s">
        <v>8</v>
      </c>
      <c r="K4" s="7" t="s">
        <v>7</v>
      </c>
      <c r="L4" s="11">
        <v>1054</v>
      </c>
      <c r="M4" s="10" t="s">
        <v>8</v>
      </c>
      <c r="N4" s="4"/>
    </row>
    <row r="5" spans="1:14" ht="43.5" customHeight="1" thickBot="1" x14ac:dyDescent="0.2">
      <c r="A5" s="12" t="s">
        <v>3</v>
      </c>
      <c r="B5" s="18">
        <v>0</v>
      </c>
      <c r="C5" s="19"/>
      <c r="D5" s="20"/>
      <c r="E5" s="18">
        <v>-20</v>
      </c>
      <c r="F5" s="19"/>
      <c r="G5" s="21"/>
      <c r="H5" s="34">
        <f>SUM(B5:G5)</f>
        <v>-20</v>
      </c>
      <c r="I5" s="35">
        <f>SUM(K5:N5)</f>
        <v>26</v>
      </c>
      <c r="J5" s="36"/>
      <c r="K5" s="25">
        <v>26</v>
      </c>
      <c r="L5" s="17"/>
      <c r="M5" s="17"/>
    </row>
    <row r="6" spans="1:14" ht="45" customHeight="1" thickBot="1" x14ac:dyDescent="0.2">
      <c r="A6" s="12" t="s">
        <v>4</v>
      </c>
      <c r="B6" s="18">
        <v>-290</v>
      </c>
      <c r="C6" s="19"/>
      <c r="D6" s="20"/>
      <c r="E6" s="18">
        <v>-304</v>
      </c>
      <c r="F6" s="19"/>
      <c r="G6" s="21"/>
      <c r="H6" s="24">
        <f>SUM(B6:G6)</f>
        <v>-594</v>
      </c>
      <c r="I6" s="22">
        <f>SUM(K6:N6)</f>
        <v>243</v>
      </c>
      <c r="J6" s="23"/>
      <c r="K6" s="25">
        <v>243</v>
      </c>
      <c r="L6" s="17"/>
      <c r="M6" s="17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  <mergeCell ref="A1:A2"/>
    <mergeCell ref="B1:J1"/>
    <mergeCell ref="K1:M2"/>
    <mergeCell ref="B2:D2"/>
    <mergeCell ref="E2:G2"/>
    <mergeCell ref="H2:J2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4月1日時点 </vt:lpstr>
      <vt:lpstr>5月1日時点</vt:lpstr>
      <vt:lpstr>6月1日時点 </vt:lpstr>
      <vt:lpstr>7月1日時点 </vt:lpstr>
      <vt:lpstr>8月1日時点  </vt:lpstr>
      <vt:lpstr>9月1日時点 </vt:lpstr>
      <vt:lpstr>10月1日時点 </vt:lpstr>
      <vt:lpstr>11月1日時点 </vt:lpstr>
      <vt:lpstr>12月1日時点 </vt:lpstr>
      <vt:lpstr>1月1日時点 </vt:lpstr>
      <vt:lpstr>2月1日時点</vt:lpstr>
      <vt:lpstr>3月1日時点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飯塚　美咲</cp:lastModifiedBy>
  <cp:lastPrinted>2022-11-02T07:01:43Z</cp:lastPrinted>
  <dcterms:created xsi:type="dcterms:W3CDTF">2015-04-02T00:26:47Z</dcterms:created>
  <dcterms:modified xsi:type="dcterms:W3CDTF">2023-03-02T05:34:41Z</dcterms:modified>
</cp:coreProperties>
</file>