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☆人口統計\R2年度人口統計\2021.2月分（3.1現在)\"/>
    </mc:Choice>
  </mc:AlternateContent>
  <bookViews>
    <workbookView xWindow="0" yWindow="0" windowWidth="20490" windowHeight="8835" firstSheet="6" activeTab="11"/>
  </bookViews>
  <sheets>
    <sheet name="4月1日現在" sheetId="2" r:id="rId1"/>
    <sheet name="5月1日現在" sheetId="1" r:id="rId2"/>
    <sheet name="6月1日現在 " sheetId="4" r:id="rId3"/>
    <sheet name="7月1日現在" sheetId="5" r:id="rId4"/>
    <sheet name="8月1日現在 " sheetId="6" r:id="rId5"/>
    <sheet name="9月１日現在" sheetId="7" r:id="rId6"/>
    <sheet name="10月１日現在 " sheetId="8" r:id="rId7"/>
    <sheet name="11月１日現在" sheetId="9" r:id="rId8"/>
    <sheet name="12月１日現在" sheetId="10" r:id="rId9"/>
    <sheet name="1月1日現在 " sheetId="11" r:id="rId10"/>
    <sheet name="2月１日現在 " sheetId="12" r:id="rId11"/>
    <sheet name="3月１日現在 " sheetId="13" r:id="rId12"/>
  </sheets>
  <externalReferences>
    <externalReference r:id="rId13"/>
    <externalReference r:id="rId14"/>
    <externalReference r:id="rId15"/>
    <externalReference r:id="rId16"/>
    <externalReference r:id="rId17"/>
  </externalReferences>
  <calcPr calcId="152511"/>
</workbook>
</file>

<file path=xl/calcChain.xml><?xml version="1.0" encoding="utf-8"?>
<calcChain xmlns="http://schemas.openxmlformats.org/spreadsheetml/2006/main">
  <c r="K5" i="13" l="1"/>
  <c r="E5" i="13"/>
  <c r="B5" i="13"/>
  <c r="K5" i="11" l="1"/>
  <c r="E5" i="11"/>
  <c r="B5" i="11"/>
  <c r="K5" i="10" l="1"/>
  <c r="E5" i="10"/>
  <c r="B5" i="10"/>
  <c r="H6" i="9" l="1"/>
  <c r="K5" i="9"/>
  <c r="E5" i="9"/>
  <c r="B5" i="9"/>
  <c r="K5" i="8" l="1"/>
  <c r="E5" i="8"/>
  <c r="B5" i="8"/>
  <c r="B5" i="6"/>
  <c r="B5" i="7"/>
  <c r="K5" i="7" l="1"/>
  <c r="E5" i="7"/>
  <c r="I5" i="7" l="1"/>
  <c r="H5" i="7"/>
  <c r="H5" i="11"/>
  <c r="I6" i="5"/>
  <c r="H6" i="5"/>
  <c r="H6" i="4"/>
  <c r="I4" i="4"/>
  <c r="K5" i="6" l="1"/>
  <c r="E5" i="6"/>
  <c r="K5" i="5" l="1"/>
  <c r="E5" i="5"/>
  <c r="B5" i="5"/>
  <c r="K5" i="4"/>
  <c r="E5" i="4"/>
  <c r="B5" i="4"/>
  <c r="B5" i="1"/>
  <c r="K5" i="1"/>
  <c r="E5" i="1"/>
  <c r="H3" i="6" l="1"/>
  <c r="I6" i="6"/>
  <c r="H6" i="6"/>
  <c r="I5" i="6"/>
  <c r="H5" i="6"/>
  <c r="I3" i="6"/>
  <c r="H3" i="5"/>
  <c r="I6" i="13"/>
  <c r="H6" i="13"/>
  <c r="I5" i="13"/>
  <c r="H5" i="13"/>
  <c r="I4" i="13"/>
  <c r="I3" i="13"/>
  <c r="H3" i="13"/>
  <c r="I6" i="12"/>
  <c r="H6" i="12"/>
  <c r="I5" i="12"/>
  <c r="H5" i="12"/>
  <c r="I4" i="12"/>
  <c r="I3" i="12"/>
  <c r="H3" i="12"/>
  <c r="I6" i="11"/>
  <c r="H6" i="11"/>
  <c r="I5" i="11"/>
  <c r="I4" i="11"/>
  <c r="I3" i="11"/>
  <c r="H3" i="11"/>
  <c r="I6" i="10"/>
  <c r="H6" i="10"/>
  <c r="I5" i="10"/>
  <c r="H5" i="10"/>
  <c r="I4" i="10"/>
  <c r="I3" i="10"/>
  <c r="H3" i="10"/>
  <c r="I6" i="9"/>
  <c r="I5" i="9"/>
  <c r="H5" i="9"/>
  <c r="I4" i="9"/>
  <c r="I3" i="9"/>
  <c r="H3" i="9"/>
  <c r="I6" i="8"/>
  <c r="H6" i="8"/>
  <c r="I5" i="8"/>
  <c r="H5" i="8"/>
  <c r="I4" i="8"/>
  <c r="I3" i="8"/>
  <c r="H3" i="8"/>
  <c r="I6" i="7"/>
  <c r="H6" i="7"/>
  <c r="I4" i="7"/>
  <c r="I3" i="7"/>
  <c r="H3" i="7"/>
  <c r="I4" i="6"/>
  <c r="I4" i="5"/>
  <c r="I3" i="5"/>
  <c r="I6" i="4"/>
  <c r="I3" i="4"/>
  <c r="H3" i="4"/>
  <c r="H3" i="1"/>
  <c r="I6" i="1"/>
  <c r="I4" i="1"/>
  <c r="I3" i="1"/>
  <c r="I4" i="2"/>
  <c r="I6" i="2"/>
  <c r="H6" i="2"/>
  <c r="I5" i="2"/>
  <c r="H3" i="2"/>
  <c r="I3" i="2"/>
  <c r="H5" i="5" l="1"/>
  <c r="H5" i="4"/>
  <c r="H5" i="1"/>
</calcChain>
</file>

<file path=xl/sharedStrings.xml><?xml version="1.0" encoding="utf-8"?>
<sst xmlns="http://schemas.openxmlformats.org/spreadsheetml/2006/main" count="216" uniqueCount="30">
  <si>
    <t>世帯数</t>
  </si>
  <si>
    <t>計</t>
  </si>
  <si>
    <t>住民基本台帳人口</t>
    <phoneticPr fontId="3"/>
  </si>
  <si>
    <t>（内外国人数）</t>
    <rPh sb="1" eb="2">
      <t>ウチ</t>
    </rPh>
    <rPh sb="2" eb="4">
      <t>ガイコク</t>
    </rPh>
    <rPh sb="4" eb="5">
      <t>ジン</t>
    </rPh>
    <rPh sb="5" eb="6">
      <t>スウ</t>
    </rPh>
    <phoneticPr fontId="3"/>
  </si>
  <si>
    <t>前月比増減</t>
    <phoneticPr fontId="3"/>
  </si>
  <si>
    <t>前年同月比増減</t>
    <phoneticPr fontId="3"/>
  </si>
  <si>
    <t>計</t>
    <phoneticPr fontId="2"/>
  </si>
  <si>
    <t>人口</t>
    <rPh sb="0" eb="2">
      <t>ジンコウ</t>
    </rPh>
    <phoneticPr fontId="2"/>
  </si>
  <si>
    <t>（</t>
  </si>
  <si>
    <t>（</t>
    <phoneticPr fontId="2"/>
  </si>
  <si>
    <t>）</t>
  </si>
  <si>
    <t>）</t>
    <phoneticPr fontId="2"/>
  </si>
  <si>
    <t>男</t>
    <phoneticPr fontId="2"/>
  </si>
  <si>
    <t>女</t>
    <phoneticPr fontId="2"/>
  </si>
  <si>
    <t>（</t>
    <phoneticPr fontId="2"/>
  </si>
  <si>
    <t>）</t>
    <phoneticPr fontId="2"/>
  </si>
  <si>
    <t>女</t>
    <rPh sb="0" eb="1">
      <t>オンナ</t>
    </rPh>
    <phoneticPr fontId="2"/>
  </si>
  <si>
    <t>)</t>
    <phoneticPr fontId="2"/>
  </si>
  <si>
    <t>令和2年4月1日現在</t>
    <phoneticPr fontId="3"/>
  </si>
  <si>
    <r>
      <t>令和</t>
    </r>
    <r>
      <rPr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年5</t>
    </r>
    <r>
      <rPr>
        <sz val="11"/>
        <rFont val="ＭＳ Ｐゴシック"/>
        <family val="3"/>
        <charset val="128"/>
      </rPr>
      <t>月1日現在</t>
    </r>
    <phoneticPr fontId="3"/>
  </si>
  <si>
    <r>
      <t>令和</t>
    </r>
    <r>
      <rPr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年6</t>
    </r>
    <r>
      <rPr>
        <sz val="11"/>
        <rFont val="ＭＳ Ｐゴシック"/>
        <family val="3"/>
        <charset val="128"/>
      </rPr>
      <t>月1日現在</t>
    </r>
    <phoneticPr fontId="3"/>
  </si>
  <si>
    <r>
      <t>令和</t>
    </r>
    <r>
      <rPr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年7</t>
    </r>
    <r>
      <rPr>
        <sz val="11"/>
        <rFont val="ＭＳ Ｐゴシック"/>
        <family val="3"/>
        <charset val="128"/>
      </rPr>
      <t>月1日現在</t>
    </r>
    <phoneticPr fontId="3"/>
  </si>
  <si>
    <r>
      <t>令和</t>
    </r>
    <r>
      <rPr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年8</t>
    </r>
    <r>
      <rPr>
        <sz val="11"/>
        <rFont val="ＭＳ Ｐゴシック"/>
        <family val="3"/>
        <charset val="128"/>
      </rPr>
      <t>月1日現在</t>
    </r>
    <phoneticPr fontId="3"/>
  </si>
  <si>
    <r>
      <t>令和</t>
    </r>
    <r>
      <rPr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年9</t>
    </r>
    <r>
      <rPr>
        <sz val="11"/>
        <rFont val="ＭＳ Ｐゴシック"/>
        <family val="3"/>
        <charset val="128"/>
      </rPr>
      <t>月1日現在</t>
    </r>
    <phoneticPr fontId="3"/>
  </si>
  <si>
    <r>
      <t>令和</t>
    </r>
    <r>
      <rPr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年10</t>
    </r>
    <r>
      <rPr>
        <sz val="11"/>
        <rFont val="ＭＳ Ｐゴシック"/>
        <family val="3"/>
        <charset val="128"/>
      </rPr>
      <t>月1日現在</t>
    </r>
    <phoneticPr fontId="3"/>
  </si>
  <si>
    <r>
      <t>令和</t>
    </r>
    <r>
      <rPr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年11</t>
    </r>
    <r>
      <rPr>
        <sz val="11"/>
        <rFont val="ＭＳ Ｐゴシック"/>
        <family val="3"/>
        <charset val="128"/>
      </rPr>
      <t>月1日現在</t>
    </r>
    <phoneticPr fontId="3"/>
  </si>
  <si>
    <r>
      <t>令和</t>
    </r>
    <r>
      <rPr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12</t>
    </r>
    <r>
      <rPr>
        <sz val="11"/>
        <rFont val="ＭＳ Ｐゴシック"/>
        <family val="3"/>
        <charset val="128"/>
      </rPr>
      <t>月1日現在</t>
    </r>
    <phoneticPr fontId="3"/>
  </si>
  <si>
    <r>
      <t>令和</t>
    </r>
    <r>
      <rPr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1</t>
    </r>
    <r>
      <rPr>
        <sz val="11"/>
        <rFont val="ＭＳ Ｐゴシック"/>
        <family val="3"/>
        <charset val="128"/>
      </rPr>
      <t>月1日現在</t>
    </r>
    <phoneticPr fontId="3"/>
  </si>
  <si>
    <r>
      <t>令和</t>
    </r>
    <r>
      <rPr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2</t>
    </r>
    <r>
      <rPr>
        <sz val="11"/>
        <rFont val="ＭＳ Ｐゴシック"/>
        <family val="3"/>
        <charset val="128"/>
      </rPr>
      <t>月1日現在</t>
    </r>
    <phoneticPr fontId="3"/>
  </si>
  <si>
    <r>
      <t>令和</t>
    </r>
    <r>
      <rPr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3</t>
    </r>
    <r>
      <rPr>
        <sz val="11"/>
        <rFont val="ＭＳ Ｐゴシック"/>
        <family val="3"/>
        <charset val="128"/>
      </rPr>
      <t>月1日現在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</si>
</sst>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\-#,##0;&quot;-&quot;"/>
    <numFmt numFmtId="177" formatCode="#,##0_ "/>
    <numFmt numFmtId="178" formatCode="#,##0_ ;[Red]\-#,##0\ "/>
    <numFmt numFmtId="179" formatCode="#,##0_);\(#,##0\)"/>
    <numFmt numFmtId="180" formatCode="0_ 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22"/>
      </left>
      <right/>
      <top style="medium">
        <color indexed="22"/>
      </top>
      <bottom/>
      <diagonal/>
    </border>
    <border>
      <left style="medium">
        <color indexed="22"/>
      </left>
      <right/>
      <top/>
      <bottom style="medium">
        <color indexed="22"/>
      </bottom>
      <diagonal/>
    </border>
    <border>
      <left/>
      <right/>
      <top style="medium">
        <color indexed="22"/>
      </top>
      <bottom/>
      <diagonal/>
    </border>
    <border>
      <left/>
      <right style="medium">
        <color indexed="22"/>
      </right>
      <top style="medium">
        <color indexed="22"/>
      </top>
      <bottom/>
      <diagonal/>
    </border>
    <border>
      <left/>
      <right/>
      <top/>
      <bottom style="medium">
        <color indexed="22"/>
      </bottom>
      <diagonal/>
    </border>
    <border>
      <left/>
      <right style="medium">
        <color indexed="22"/>
      </right>
      <top/>
      <bottom style="medium">
        <color indexed="22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indexed="22"/>
      </left>
      <right style="medium">
        <color indexed="22"/>
      </right>
      <top/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 style="medium">
        <color indexed="22"/>
      </top>
      <bottom style="medium">
        <color indexed="22"/>
      </bottom>
      <diagonal/>
    </border>
    <border>
      <left/>
      <right style="medium">
        <color theme="0" tint="-0.249977111117893"/>
      </right>
      <top style="medium">
        <color indexed="22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indexed="22"/>
      </left>
      <right/>
      <top style="medium">
        <color indexed="22"/>
      </top>
      <bottom style="medium">
        <color theme="0" tint="-0.249977111117893"/>
      </bottom>
      <diagonal/>
    </border>
    <border>
      <left/>
      <right/>
      <top style="medium">
        <color indexed="22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indexed="22"/>
      </top>
      <bottom style="medium">
        <color theme="0" tint="-0.249977111117893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176" fontId="4" fillId="0" borderId="0" applyFill="0" applyBorder="0" applyAlignment="0"/>
    <xf numFmtId="0" fontId="5" fillId="0" borderId="7" applyNumberFormat="0" applyAlignment="0" applyProtection="0">
      <alignment horizontal="left" vertical="center"/>
    </xf>
    <xf numFmtId="0" fontId="5" fillId="0" borderId="8">
      <alignment horizontal="left" vertical="center"/>
    </xf>
    <xf numFmtId="0" fontId="6" fillId="0" borderId="0"/>
    <xf numFmtId="38" fontId="8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1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>
      <alignment vertical="center"/>
    </xf>
    <xf numFmtId="0" fontId="1" fillId="0" borderId="0" xfId="1" applyBorder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" fillId="0" borderId="10" xfId="1" applyBorder="1" applyAlignment="1">
      <alignment horizontal="right" vertical="center" wrapText="1"/>
    </xf>
    <xf numFmtId="178" fontId="0" fillId="0" borderId="13" xfId="0" applyNumberFormat="1" applyBorder="1" applyAlignment="1">
      <alignment vertical="center"/>
    </xf>
    <xf numFmtId="0" fontId="1" fillId="0" borderId="16" xfId="1" applyBorder="1" applyAlignment="1">
      <alignment horizontal="center" vertical="center"/>
    </xf>
    <xf numFmtId="179" fontId="9" fillId="0" borderId="21" xfId="6" applyNumberFormat="1" applyFont="1" applyBorder="1" applyAlignment="1">
      <alignment horizontal="center" vertical="center" wrapText="1"/>
    </xf>
    <xf numFmtId="0" fontId="1" fillId="0" borderId="23" xfId="1" applyBorder="1">
      <alignment vertical="center"/>
    </xf>
    <xf numFmtId="0" fontId="0" fillId="0" borderId="22" xfId="0" applyBorder="1" applyAlignment="1">
      <alignment vertical="center"/>
    </xf>
    <xf numFmtId="0" fontId="0" fillId="0" borderId="15" xfId="1" applyFont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0" fillId="0" borderId="3" xfId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38" fontId="1" fillId="0" borderId="9" xfId="6" applyFont="1" applyBorder="1" applyAlignment="1">
      <alignment horizontal="center" vertical="center" wrapText="1"/>
    </xf>
    <xf numFmtId="38" fontId="1" fillId="0" borderId="11" xfId="6" applyFont="1" applyBorder="1" applyAlignment="1">
      <alignment horizontal="center" vertical="center" wrapText="1"/>
    </xf>
    <xf numFmtId="38" fontId="1" fillId="0" borderId="12" xfId="6" applyFont="1" applyBorder="1" applyAlignment="1">
      <alignment horizontal="center" vertical="center" wrapText="1"/>
    </xf>
    <xf numFmtId="0" fontId="1" fillId="0" borderId="24" xfId="1" applyBorder="1" applyAlignment="1">
      <alignment horizontal="center" vertical="center" wrapText="1"/>
    </xf>
    <xf numFmtId="38" fontId="1" fillId="0" borderId="25" xfId="6" applyFont="1" applyBorder="1" applyAlignment="1">
      <alignment horizontal="center" vertical="center" wrapText="1"/>
    </xf>
    <xf numFmtId="177" fontId="1" fillId="0" borderId="20" xfId="1" applyNumberFormat="1" applyBorder="1" applyAlignment="1">
      <alignment horizontal="center" vertical="center" wrapText="1"/>
    </xf>
    <xf numFmtId="0" fontId="0" fillId="0" borderId="20" xfId="0" applyBorder="1" applyAlignment="1">
      <alignment vertical="center"/>
    </xf>
    <xf numFmtId="3" fontId="1" fillId="0" borderId="15" xfId="1" applyNumberFormat="1" applyBorder="1" applyAlignment="1">
      <alignment horizontal="center" vertical="center" wrapText="1"/>
    </xf>
    <xf numFmtId="38" fontId="0" fillId="0" borderId="11" xfId="6" applyFont="1" applyBorder="1" applyAlignment="1">
      <alignment vertical="center"/>
    </xf>
    <xf numFmtId="38" fontId="0" fillId="0" borderId="12" xfId="6" applyFont="1" applyBorder="1" applyAlignment="1">
      <alignment vertical="center"/>
    </xf>
    <xf numFmtId="0" fontId="1" fillId="0" borderId="9" xfId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3" fontId="1" fillId="0" borderId="2" xfId="1" applyNumberFormat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0" fillId="0" borderId="2" xfId="1" applyFont="1" applyBorder="1" applyAlignment="1">
      <alignment horizontal="center" vertical="center" wrapText="1"/>
    </xf>
    <xf numFmtId="0" fontId="0" fillId="0" borderId="4" xfId="1" applyFont="1" applyBorder="1" applyAlignment="1">
      <alignment horizontal="center" vertical="center" wrapText="1"/>
    </xf>
    <xf numFmtId="38" fontId="1" fillId="0" borderId="2" xfId="1" applyNumberFormat="1" applyBorder="1" applyAlignment="1">
      <alignment horizontal="center" vertical="center" wrapText="1"/>
    </xf>
    <xf numFmtId="180" fontId="1" fillId="0" borderId="2" xfId="1" applyNumberFormat="1" applyFont="1" applyBorder="1" applyAlignment="1">
      <alignment horizontal="center" vertical="center" wrapText="1"/>
    </xf>
    <xf numFmtId="180" fontId="1" fillId="0" borderId="3" xfId="1" applyNumberFormat="1" applyFont="1" applyBorder="1" applyAlignment="1">
      <alignment horizontal="center" vertical="center" wrapText="1"/>
    </xf>
    <xf numFmtId="180" fontId="1" fillId="0" borderId="4" xfId="1" applyNumberFormat="1" applyFont="1" applyBorder="1" applyAlignment="1">
      <alignment horizontal="center" vertical="center" wrapText="1"/>
    </xf>
    <xf numFmtId="180" fontId="1" fillId="0" borderId="2" xfId="1" applyNumberFormat="1" applyBorder="1" applyAlignment="1">
      <alignment horizontal="center" vertical="center" wrapText="1"/>
    </xf>
    <xf numFmtId="180" fontId="1" fillId="0" borderId="3" xfId="1" applyNumberFormat="1" applyBorder="1" applyAlignment="1">
      <alignment horizontal="center" vertical="center" wrapText="1"/>
    </xf>
    <xf numFmtId="180" fontId="1" fillId="0" borderId="4" xfId="1" applyNumberFormat="1" applyBorder="1" applyAlignment="1">
      <alignment horizontal="center" vertical="center" wrapText="1"/>
    </xf>
    <xf numFmtId="0" fontId="0" fillId="0" borderId="24" xfId="1" applyFont="1" applyBorder="1" applyAlignment="1">
      <alignment horizontal="center" vertical="center" wrapText="1"/>
    </xf>
    <xf numFmtId="0" fontId="1" fillId="0" borderId="26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27" xfId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1" xfId="1" applyBorder="1" applyAlignment="1">
      <alignment horizontal="center" vertical="center" wrapText="1"/>
    </xf>
    <xf numFmtId="0" fontId="1" fillId="0" borderId="22" xfId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3" fontId="1" fillId="0" borderId="29" xfId="6" applyNumberFormat="1" applyFont="1" applyBorder="1" applyAlignment="1">
      <alignment horizontal="center" vertical="center" wrapText="1"/>
    </xf>
    <xf numFmtId="3" fontId="1" fillId="0" borderId="30" xfId="6" applyNumberFormat="1" applyFont="1" applyBorder="1" applyAlignment="1">
      <alignment horizontal="center" vertical="center" wrapText="1"/>
    </xf>
    <xf numFmtId="3" fontId="1" fillId="0" borderId="31" xfId="6" applyNumberFormat="1" applyFont="1" applyBorder="1" applyAlignment="1">
      <alignment horizontal="center" vertical="center" wrapText="1"/>
    </xf>
    <xf numFmtId="3" fontId="1" fillId="0" borderId="18" xfId="1" applyNumberFormat="1" applyBorder="1" applyAlignment="1">
      <alignment horizontal="center" vertical="center" wrapText="1"/>
    </xf>
    <xf numFmtId="3" fontId="1" fillId="0" borderId="19" xfId="1" applyNumberFormat="1" applyBorder="1" applyAlignment="1">
      <alignment horizontal="center" vertical="center" wrapText="1"/>
    </xf>
    <xf numFmtId="3" fontId="1" fillId="0" borderId="17" xfId="1" applyNumberFormat="1" applyBorder="1" applyAlignment="1">
      <alignment horizontal="center" vertical="center" wrapText="1"/>
    </xf>
    <xf numFmtId="177" fontId="1" fillId="0" borderId="26" xfId="1" applyNumberFormat="1" applyBorder="1" applyAlignment="1">
      <alignment horizontal="center" vertical="center" wrapText="1"/>
    </xf>
    <xf numFmtId="177" fontId="1" fillId="0" borderId="6" xfId="1" applyNumberFormat="1" applyBorder="1" applyAlignment="1">
      <alignment horizontal="center" vertical="center" wrapText="1"/>
    </xf>
    <xf numFmtId="177" fontId="1" fillId="0" borderId="27" xfId="1" applyNumberFormat="1" applyBorder="1" applyAlignment="1">
      <alignment horizontal="center" vertical="center" wrapText="1"/>
    </xf>
  </cellXfs>
  <cellStyles count="7">
    <cellStyle name="Calc Currency (0)" xfId="2"/>
    <cellStyle name="Header1" xfId="3"/>
    <cellStyle name="Header2" xfId="4"/>
    <cellStyle name="Normal_#18-Internet" xfId="5"/>
    <cellStyle name="桁区切り" xfId="6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8&#26376;1&#26085;&#29694;&#22312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10&#26376;1&#26085;&#29694;&#22312;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11&#26376;1&#26085;&#29694;&#22312;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12&#26376;1&#26085;&#29694;&#22312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2&#26376;1&#26085;&#29694;&#22312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月1日現在"/>
      <sheetName val="5月1日現在"/>
      <sheetName val="6月1日現在 "/>
      <sheetName val="7月1日現在"/>
      <sheetName val="8月1日現在 "/>
      <sheetName val="9月１日現在"/>
      <sheetName val="10月１日現在 "/>
      <sheetName val="11月１日現在"/>
      <sheetName val="12月１日現在"/>
      <sheetName val="1月１日現在 "/>
      <sheetName val="2月１日現在 "/>
      <sheetName val="3月１日現在 "/>
      <sheetName val="8月1日現在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>
            <v>39874</v>
          </cell>
          <cell r="C3">
            <v>0</v>
          </cell>
          <cell r="D3">
            <v>0</v>
          </cell>
          <cell r="E3">
            <v>40516</v>
          </cell>
          <cell r="F3">
            <v>0</v>
          </cell>
          <cell r="G3">
            <v>0</v>
          </cell>
          <cell r="K3">
            <v>35249</v>
          </cell>
          <cell r="L3">
            <v>0</v>
          </cell>
          <cell r="M3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月1日現在"/>
      <sheetName val="5月1日現在"/>
      <sheetName val="6月1日現在 "/>
      <sheetName val="7月1日現在"/>
      <sheetName val="8月1日現在 "/>
      <sheetName val="9月１日現在"/>
      <sheetName val="10月１日現在 "/>
      <sheetName val="11月１日現在"/>
      <sheetName val="12月１日現在"/>
      <sheetName val="1月１日現在 "/>
      <sheetName val="2月１日現在 "/>
      <sheetName val="3月１日現在 "/>
      <sheetName val="10月1日現在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39830</v>
          </cell>
          <cell r="C3">
            <v>0</v>
          </cell>
          <cell r="D3">
            <v>0</v>
          </cell>
          <cell r="E3">
            <v>40511</v>
          </cell>
          <cell r="K3">
            <v>35292</v>
          </cell>
          <cell r="L3">
            <v>0</v>
          </cell>
          <cell r="M3">
            <v>0</v>
          </cell>
        </row>
      </sheetData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月1日現在"/>
      <sheetName val="5月1日現在"/>
      <sheetName val="6月1日現在 "/>
      <sheetName val="7月1日現在"/>
      <sheetName val="8月1日現在 "/>
      <sheetName val="9月１日現在"/>
      <sheetName val="10月１日現在 "/>
      <sheetName val="11月１日現在"/>
      <sheetName val="12月１日現在"/>
      <sheetName val="1月１日現在 "/>
      <sheetName val="2月１日現在 "/>
      <sheetName val="3月１日現在 "/>
      <sheetName val="11月1日現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>
            <v>39780</v>
          </cell>
          <cell r="C3">
            <v>0</v>
          </cell>
          <cell r="D3">
            <v>0</v>
          </cell>
          <cell r="E3">
            <v>40486</v>
          </cell>
          <cell r="K3">
            <v>35303</v>
          </cell>
          <cell r="L3">
            <v>0</v>
          </cell>
          <cell r="M3">
            <v>0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月1日現在"/>
      <sheetName val="5月1日現在"/>
      <sheetName val="6月1日現在 "/>
      <sheetName val="7月1日現在"/>
      <sheetName val="8月1日現在 "/>
      <sheetName val="9月１日現在"/>
      <sheetName val="10月１日現在 "/>
      <sheetName val="11月１日現在"/>
      <sheetName val="12月１日現在"/>
      <sheetName val="1月１日現在 "/>
      <sheetName val="2月１日現在 "/>
      <sheetName val="3月１日現在 "/>
      <sheetName val="12月1日現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>
            <v>39762</v>
          </cell>
          <cell r="C3">
            <v>0</v>
          </cell>
          <cell r="D3">
            <v>0</v>
          </cell>
          <cell r="E3">
            <v>40498</v>
          </cell>
          <cell r="K3">
            <v>35316</v>
          </cell>
          <cell r="L3">
            <v>0</v>
          </cell>
          <cell r="M3">
            <v>0</v>
          </cell>
        </row>
      </sheetData>
      <sheetData sheetId="9"/>
      <sheetData sheetId="10"/>
      <sheetData sheetId="1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月1日現在"/>
      <sheetName val="5月1日現在"/>
      <sheetName val="6月1日現在 "/>
      <sheetName val="7月1日現在"/>
      <sheetName val="8月1日現在 "/>
      <sheetName val="9月１日現在"/>
      <sheetName val="10月１日現在 "/>
      <sheetName val="11月１日現在"/>
      <sheetName val="12月１日現在"/>
      <sheetName val="1月1日現在 "/>
      <sheetName val="2月１日現在 "/>
      <sheetName val="3月１日現在 "/>
      <sheetName val="2月1日現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B3">
            <v>39696</v>
          </cell>
          <cell r="C3"/>
          <cell r="D3"/>
          <cell r="E3">
            <v>40446</v>
          </cell>
          <cell r="K3">
            <v>35296</v>
          </cell>
          <cell r="L3"/>
          <cell r="M3"/>
        </row>
      </sheetData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activeCell="B6" sqref="B6:D6"/>
    </sheetView>
  </sheetViews>
  <sheetFormatPr defaultRowHeight="13.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4" ht="44.25" customHeight="1" thickBot="1">
      <c r="A1" s="14" t="s">
        <v>18</v>
      </c>
      <c r="B1" s="22" t="s">
        <v>7</v>
      </c>
      <c r="C1" s="23"/>
      <c r="D1" s="23"/>
      <c r="E1" s="23"/>
      <c r="F1" s="23"/>
      <c r="G1" s="23"/>
      <c r="H1" s="23"/>
      <c r="I1" s="23"/>
      <c r="J1" s="23"/>
      <c r="K1" s="15" t="s">
        <v>0</v>
      </c>
      <c r="L1" s="21"/>
      <c r="M1" s="21"/>
    </row>
    <row r="2" spans="1:14" ht="29.25" customHeight="1" thickBot="1">
      <c r="A2" s="15"/>
      <c r="B2" s="16" t="s">
        <v>12</v>
      </c>
      <c r="C2" s="17"/>
      <c r="D2" s="18"/>
      <c r="E2" s="16" t="s">
        <v>13</v>
      </c>
      <c r="F2" s="17"/>
      <c r="G2" s="27"/>
      <c r="H2" s="17" t="s">
        <v>6</v>
      </c>
      <c r="I2" s="19"/>
      <c r="J2" s="20"/>
      <c r="K2" s="15"/>
      <c r="L2" s="21"/>
      <c r="M2" s="21"/>
    </row>
    <row r="3" spans="1:14" ht="32.25" customHeight="1">
      <c r="A3" s="10" t="s">
        <v>2</v>
      </c>
      <c r="B3" s="24">
        <v>39938</v>
      </c>
      <c r="C3" s="25"/>
      <c r="D3" s="26"/>
      <c r="E3" s="24">
        <v>40568</v>
      </c>
      <c r="F3" s="25"/>
      <c r="G3" s="28"/>
      <c r="H3" s="24">
        <f>SUM(B3:G3)</f>
        <v>80506</v>
      </c>
      <c r="I3" s="32">
        <f>SUM(K3:N3)</f>
        <v>35143</v>
      </c>
      <c r="J3" s="33"/>
      <c r="K3" s="29">
        <v>35143</v>
      </c>
      <c r="L3" s="30"/>
      <c r="M3" s="30"/>
    </row>
    <row r="4" spans="1:14" ht="24" customHeight="1" thickBot="1">
      <c r="A4" s="3" t="s">
        <v>3</v>
      </c>
      <c r="B4" s="8" t="s">
        <v>14</v>
      </c>
      <c r="C4" s="9">
        <v>928</v>
      </c>
      <c r="D4" s="7" t="s">
        <v>15</v>
      </c>
      <c r="E4" s="8" t="s">
        <v>9</v>
      </c>
      <c r="F4" s="9">
        <v>814</v>
      </c>
      <c r="G4" s="6" t="s">
        <v>11</v>
      </c>
      <c r="H4" s="8" t="s">
        <v>9</v>
      </c>
      <c r="I4" s="9">
        <f>C4+F4</f>
        <v>1742</v>
      </c>
      <c r="J4" s="7" t="s">
        <v>11</v>
      </c>
      <c r="K4" s="8" t="s">
        <v>9</v>
      </c>
      <c r="L4" s="11">
        <v>989</v>
      </c>
      <c r="M4" s="6" t="s">
        <v>11</v>
      </c>
      <c r="N4" s="12"/>
    </row>
    <row r="5" spans="1:14" ht="43.5" customHeight="1" thickBot="1">
      <c r="A5" s="2" t="s">
        <v>4</v>
      </c>
      <c r="B5" s="16">
        <v>-97</v>
      </c>
      <c r="C5" s="17"/>
      <c r="D5" s="18"/>
      <c r="E5" s="16">
        <v>-58</v>
      </c>
      <c r="F5" s="17"/>
      <c r="G5" s="27"/>
      <c r="H5" s="34">
        <v>-155</v>
      </c>
      <c r="I5" s="35">
        <f>SUM(K5:N5)</f>
        <v>94</v>
      </c>
      <c r="J5" s="36"/>
      <c r="K5" s="31">
        <v>94</v>
      </c>
      <c r="L5" s="21"/>
      <c r="M5" s="21"/>
    </row>
    <row r="6" spans="1:14" ht="45" customHeight="1" thickBot="1">
      <c r="A6" s="2" t="s">
        <v>5</v>
      </c>
      <c r="B6" s="16">
        <v>-376</v>
      </c>
      <c r="C6" s="17"/>
      <c r="D6" s="18"/>
      <c r="E6" s="16">
        <v>-305</v>
      </c>
      <c r="F6" s="17"/>
      <c r="G6" s="27"/>
      <c r="H6" s="37">
        <f>SUM(B6:G6)</f>
        <v>-681</v>
      </c>
      <c r="I6" s="19">
        <f>SUM(K6:N6)</f>
        <v>365</v>
      </c>
      <c r="J6" s="20"/>
      <c r="K6" s="31">
        <v>365</v>
      </c>
      <c r="L6" s="21"/>
      <c r="M6" s="21"/>
    </row>
    <row r="7" spans="1:14" ht="20.25" customHeight="1">
      <c r="A7" s="4"/>
      <c r="B7" s="5"/>
    </row>
    <row r="8" spans="1:14" ht="20.25" customHeight="1"/>
    <row r="9" spans="1:14" ht="20.25" customHeight="1"/>
    <row r="10" spans="1:14" ht="20.25" customHeight="1"/>
  </sheetData>
  <mergeCells count="18">
    <mergeCell ref="K3:M3"/>
    <mergeCell ref="K5:M5"/>
    <mergeCell ref="K6:M6"/>
    <mergeCell ref="H3:J3"/>
    <mergeCell ref="H5:J5"/>
    <mergeCell ref="H6:J6"/>
    <mergeCell ref="B3:D3"/>
    <mergeCell ref="B5:D5"/>
    <mergeCell ref="B6:D6"/>
    <mergeCell ref="E2:G2"/>
    <mergeCell ref="E3:G3"/>
    <mergeCell ref="E5:G5"/>
    <mergeCell ref="E6:G6"/>
    <mergeCell ref="A1:A2"/>
    <mergeCell ref="B2:D2"/>
    <mergeCell ref="H2:J2"/>
    <mergeCell ref="K1:M2"/>
    <mergeCell ref="B1:J1"/>
  </mergeCells>
  <phoneticPr fontId="2"/>
  <printOptions horizontalCentered="1"/>
  <pageMargins left="0.70866141732283472" right="0.70866141732283472" top="1.5748031496062993" bottom="0.74803149606299213" header="1.1811023622047245" footer="0.31496062992125984"/>
  <pageSetup paperSize="9" orientation="landscape" r:id="rId1"/>
  <headerFooter>
    <oddHeader>&amp;C&amp;14&amp;A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10"/>
  <sheetViews>
    <sheetView workbookViewId="0">
      <selection activeCell="B5" sqref="B5:D5"/>
    </sheetView>
  </sheetViews>
  <sheetFormatPr defaultRowHeight="13.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4" width="9" style="1"/>
    <col min="15" max="16" width="5.625" style="1" customWidth="1"/>
    <col min="17" max="17" width="9" style="1"/>
    <col min="18" max="18" width="5.625" style="1" customWidth="1"/>
    <col min="19" max="16384" width="9" style="1"/>
  </cols>
  <sheetData>
    <row r="1" spans="1:13" ht="44.25" customHeight="1" thickBot="1">
      <c r="A1" s="38" t="s">
        <v>19</v>
      </c>
      <c r="B1" s="40" t="s">
        <v>7</v>
      </c>
      <c r="C1" s="22"/>
      <c r="D1" s="22"/>
      <c r="E1" s="22"/>
      <c r="F1" s="22"/>
      <c r="G1" s="22"/>
      <c r="H1" s="22"/>
      <c r="I1" s="22"/>
      <c r="J1" s="41"/>
      <c r="K1" s="15" t="s">
        <v>0</v>
      </c>
      <c r="L1" s="21"/>
      <c r="M1" s="21"/>
    </row>
    <row r="2" spans="1:13" ht="29.25" customHeight="1" thickBot="1">
      <c r="A2" s="39"/>
      <c r="B2" s="16" t="s">
        <v>12</v>
      </c>
      <c r="C2" s="17"/>
      <c r="D2" s="18"/>
      <c r="E2" s="16" t="s">
        <v>16</v>
      </c>
      <c r="F2" s="17"/>
      <c r="G2" s="18"/>
      <c r="H2" s="16" t="s">
        <v>1</v>
      </c>
      <c r="I2" s="17"/>
      <c r="J2" s="27"/>
      <c r="K2" s="15"/>
      <c r="L2" s="21"/>
      <c r="M2" s="21"/>
    </row>
    <row r="3" spans="1:13" ht="32.25" customHeight="1">
      <c r="A3" s="2" t="s">
        <v>2</v>
      </c>
      <c r="B3" s="24">
        <v>39975</v>
      </c>
      <c r="C3" s="25"/>
      <c r="D3" s="26"/>
      <c r="E3" s="24">
        <v>40582</v>
      </c>
      <c r="F3" s="25"/>
      <c r="G3" s="26"/>
      <c r="H3" s="24">
        <f>SUM(B3:G3)</f>
        <v>80557</v>
      </c>
      <c r="I3" s="25">
        <f>SUM(K3:N3)</f>
        <v>35258</v>
      </c>
      <c r="J3" s="28"/>
      <c r="K3" s="29">
        <v>35258</v>
      </c>
      <c r="L3" s="30"/>
      <c r="M3" s="30"/>
    </row>
    <row r="4" spans="1:13" ht="24" customHeight="1" thickBot="1">
      <c r="A4" s="3" t="s">
        <v>3</v>
      </c>
      <c r="B4" s="8" t="s">
        <v>9</v>
      </c>
      <c r="C4" s="9">
        <v>932</v>
      </c>
      <c r="D4" s="7" t="s">
        <v>11</v>
      </c>
      <c r="E4" s="8" t="s">
        <v>9</v>
      </c>
      <c r="F4" s="9">
        <v>816</v>
      </c>
      <c r="G4" s="7" t="s">
        <v>11</v>
      </c>
      <c r="H4" s="8" t="s">
        <v>8</v>
      </c>
      <c r="I4" s="9">
        <f>C4+F4</f>
        <v>1748</v>
      </c>
      <c r="J4" s="7" t="s">
        <v>10</v>
      </c>
      <c r="K4" s="8" t="s">
        <v>9</v>
      </c>
      <c r="L4" s="11">
        <v>994</v>
      </c>
      <c r="M4" s="13" t="s">
        <v>11</v>
      </c>
    </row>
    <row r="5" spans="1:13" ht="43.5" customHeight="1" thickBot="1">
      <c r="A5" s="2" t="s">
        <v>4</v>
      </c>
      <c r="B5" s="42">
        <f>B3-'4月1日現在'!B3:D3</f>
        <v>37</v>
      </c>
      <c r="C5" s="17"/>
      <c r="D5" s="18"/>
      <c r="E5" s="16">
        <f>E3-'4月1日現在'!E3:G3</f>
        <v>14</v>
      </c>
      <c r="F5" s="17"/>
      <c r="G5" s="18"/>
      <c r="H5" s="16">
        <f>H3-'4月1日現在'!H3:J3</f>
        <v>51</v>
      </c>
      <c r="I5" s="17"/>
      <c r="J5" s="27"/>
      <c r="K5" s="31">
        <f>K3-'4月1日現在'!K3:M3</f>
        <v>115</v>
      </c>
      <c r="L5" s="21"/>
      <c r="M5" s="21"/>
    </row>
    <row r="6" spans="1:13" ht="45" customHeight="1" thickBot="1">
      <c r="A6" s="2" t="s">
        <v>5</v>
      </c>
      <c r="B6" s="16">
        <v>-357</v>
      </c>
      <c r="C6" s="17"/>
      <c r="D6" s="18"/>
      <c r="E6" s="16">
        <v>-322</v>
      </c>
      <c r="F6" s="17"/>
      <c r="G6" s="18"/>
      <c r="H6" s="16">
        <v>-697</v>
      </c>
      <c r="I6" s="17">
        <f>SUM(K6:N6)</f>
        <v>377</v>
      </c>
      <c r="J6" s="27"/>
      <c r="K6" s="31">
        <v>377</v>
      </c>
      <c r="L6" s="21"/>
      <c r="M6" s="21"/>
    </row>
    <row r="7" spans="1:13" ht="20.25" customHeight="1">
      <c r="A7" s="4"/>
    </row>
    <row r="8" spans="1:13" ht="20.25" customHeight="1"/>
    <row r="9" spans="1:13" ht="20.25" customHeight="1"/>
    <row r="10" spans="1:13" ht="20.25" customHeight="1"/>
  </sheetData>
  <mergeCells count="18">
    <mergeCell ref="K5:M5"/>
    <mergeCell ref="K6:M6"/>
    <mergeCell ref="B5:D5"/>
    <mergeCell ref="E5:G5"/>
    <mergeCell ref="H5:J5"/>
    <mergeCell ref="B6:D6"/>
    <mergeCell ref="E6:G6"/>
    <mergeCell ref="H6:J6"/>
    <mergeCell ref="K1:M2"/>
    <mergeCell ref="K3:M3"/>
    <mergeCell ref="A1:A2"/>
    <mergeCell ref="B1:J1"/>
    <mergeCell ref="B2:D2"/>
    <mergeCell ref="E2:G2"/>
    <mergeCell ref="H2:J2"/>
    <mergeCell ref="B3:D3"/>
    <mergeCell ref="E3:G3"/>
    <mergeCell ref="H3:J3"/>
  </mergeCells>
  <phoneticPr fontId="2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N6" sqref="N6"/>
    </sheetView>
  </sheetViews>
  <sheetFormatPr defaultRowHeight="13.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3" ht="44.25" customHeight="1" thickBot="1">
      <c r="A1" s="38" t="s">
        <v>20</v>
      </c>
      <c r="B1" s="40" t="s">
        <v>7</v>
      </c>
      <c r="C1" s="22"/>
      <c r="D1" s="22"/>
      <c r="E1" s="22"/>
      <c r="F1" s="22"/>
      <c r="G1" s="22"/>
      <c r="H1" s="22"/>
      <c r="I1" s="22"/>
      <c r="J1" s="41"/>
      <c r="K1" s="15" t="s">
        <v>0</v>
      </c>
      <c r="L1" s="21"/>
      <c r="M1" s="21"/>
    </row>
    <row r="2" spans="1:13" ht="29.25" customHeight="1" thickBot="1">
      <c r="A2" s="39"/>
      <c r="B2" s="16" t="s">
        <v>12</v>
      </c>
      <c r="C2" s="17"/>
      <c r="D2" s="18"/>
      <c r="E2" s="16" t="s">
        <v>16</v>
      </c>
      <c r="F2" s="17"/>
      <c r="G2" s="18"/>
      <c r="H2" s="16" t="s">
        <v>1</v>
      </c>
      <c r="I2" s="17"/>
      <c r="J2" s="27"/>
      <c r="K2" s="15"/>
      <c r="L2" s="21"/>
      <c r="M2" s="21"/>
    </row>
    <row r="3" spans="1:13" ht="32.25" customHeight="1">
      <c r="A3" s="2" t="s">
        <v>2</v>
      </c>
      <c r="B3" s="24">
        <v>39937</v>
      </c>
      <c r="C3" s="25"/>
      <c r="D3" s="26"/>
      <c r="E3" s="24">
        <v>40551</v>
      </c>
      <c r="F3" s="25"/>
      <c r="G3" s="26"/>
      <c r="H3" s="24">
        <f>SUM(B3:G3)</f>
        <v>80488</v>
      </c>
      <c r="I3" s="25">
        <f>SUM(K3:N3)</f>
        <v>35239</v>
      </c>
      <c r="J3" s="28"/>
      <c r="K3" s="29">
        <v>35239</v>
      </c>
      <c r="L3" s="30"/>
      <c r="M3" s="30"/>
    </row>
    <row r="4" spans="1:13" ht="24" customHeight="1" thickBot="1">
      <c r="A4" s="3" t="s">
        <v>3</v>
      </c>
      <c r="B4" s="8" t="s">
        <v>9</v>
      </c>
      <c r="C4" s="9">
        <v>931</v>
      </c>
      <c r="D4" s="7" t="s">
        <v>11</v>
      </c>
      <c r="E4" s="8" t="s">
        <v>9</v>
      </c>
      <c r="F4" s="9">
        <v>815</v>
      </c>
      <c r="G4" s="7" t="s">
        <v>11</v>
      </c>
      <c r="H4" s="8" t="s">
        <v>8</v>
      </c>
      <c r="I4" s="9">
        <f>C4+F4</f>
        <v>1746</v>
      </c>
      <c r="J4" s="7" t="s">
        <v>10</v>
      </c>
      <c r="K4" s="8" t="s">
        <v>9</v>
      </c>
      <c r="L4" s="11">
        <v>989</v>
      </c>
      <c r="M4" s="13" t="s">
        <v>11</v>
      </c>
    </row>
    <row r="5" spans="1:13" ht="43.5" customHeight="1" thickBot="1">
      <c r="A5" s="2" t="s">
        <v>4</v>
      </c>
      <c r="B5" s="43">
        <f>B3-'5月1日現在'!B3:D3</f>
        <v>-38</v>
      </c>
      <c r="C5" s="44"/>
      <c r="D5" s="45"/>
      <c r="E5" s="16">
        <f>E3-'5月1日現在'!E3:G3</f>
        <v>-31</v>
      </c>
      <c r="F5" s="17"/>
      <c r="G5" s="18"/>
      <c r="H5" s="16">
        <f>H3-'5月1日現在'!H3:J3</f>
        <v>-69</v>
      </c>
      <c r="I5" s="17"/>
      <c r="J5" s="27"/>
      <c r="K5" s="31">
        <f>K3-'5月1日現在'!K3:M3</f>
        <v>-19</v>
      </c>
      <c r="L5" s="21"/>
      <c r="M5" s="21"/>
    </row>
    <row r="6" spans="1:13" ht="45" customHeight="1" thickBot="1">
      <c r="A6" s="2" t="s">
        <v>5</v>
      </c>
      <c r="B6" s="16">
        <v>-374</v>
      </c>
      <c r="C6" s="17"/>
      <c r="D6" s="18"/>
      <c r="E6" s="16">
        <v>-319</v>
      </c>
      <c r="F6" s="17"/>
      <c r="G6" s="18"/>
      <c r="H6" s="16">
        <f>SUM(B6:G6)</f>
        <v>-693</v>
      </c>
      <c r="I6" s="17">
        <f>SUM(K6:N6)</f>
        <v>349</v>
      </c>
      <c r="J6" s="27"/>
      <c r="K6" s="31">
        <v>349</v>
      </c>
      <c r="L6" s="21"/>
      <c r="M6" s="21"/>
    </row>
    <row r="7" spans="1:13" ht="20.25" customHeight="1">
      <c r="A7" s="4"/>
    </row>
    <row r="8" spans="1:13" ht="20.25" customHeight="1"/>
    <row r="9" spans="1:13" ht="20.25" customHeight="1"/>
    <row r="10" spans="1:13" ht="20.25" customHeight="1"/>
  </sheetData>
  <mergeCells count="18">
    <mergeCell ref="B6:D6"/>
    <mergeCell ref="E6:G6"/>
    <mergeCell ref="H6:J6"/>
    <mergeCell ref="K6:M6"/>
    <mergeCell ref="B3:D3"/>
    <mergeCell ref="E3:G3"/>
    <mergeCell ref="H3:J3"/>
    <mergeCell ref="K3:M3"/>
    <mergeCell ref="B5:D5"/>
    <mergeCell ref="E5:G5"/>
    <mergeCell ref="H5:J5"/>
    <mergeCell ref="K5:M5"/>
    <mergeCell ref="A1:A2"/>
    <mergeCell ref="B1:J1"/>
    <mergeCell ref="K1:M2"/>
    <mergeCell ref="B2:D2"/>
    <mergeCell ref="E2:G2"/>
    <mergeCell ref="H2:J2"/>
  </mergeCells>
  <phoneticPr fontId="2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B5" sqref="B5:D5"/>
    </sheetView>
  </sheetViews>
  <sheetFormatPr defaultRowHeight="13.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3" ht="44.25" customHeight="1" thickBot="1">
      <c r="A1" s="38" t="s">
        <v>21</v>
      </c>
      <c r="B1" s="40" t="s">
        <v>7</v>
      </c>
      <c r="C1" s="22"/>
      <c r="D1" s="22"/>
      <c r="E1" s="22"/>
      <c r="F1" s="22"/>
      <c r="G1" s="22"/>
      <c r="H1" s="22"/>
      <c r="I1" s="22"/>
      <c r="J1" s="41"/>
      <c r="K1" s="15" t="s">
        <v>0</v>
      </c>
      <c r="L1" s="21"/>
      <c r="M1" s="21"/>
    </row>
    <row r="2" spans="1:13" ht="29.25" customHeight="1" thickBot="1">
      <c r="A2" s="39"/>
      <c r="B2" s="16" t="s">
        <v>12</v>
      </c>
      <c r="C2" s="17"/>
      <c r="D2" s="18"/>
      <c r="E2" s="16" t="s">
        <v>16</v>
      </c>
      <c r="F2" s="17"/>
      <c r="G2" s="18"/>
      <c r="H2" s="16" t="s">
        <v>1</v>
      </c>
      <c r="I2" s="17"/>
      <c r="J2" s="27"/>
      <c r="K2" s="15"/>
      <c r="L2" s="21"/>
      <c r="M2" s="21"/>
    </row>
    <row r="3" spans="1:13" ht="32.25" customHeight="1">
      <c r="A3" s="2" t="s">
        <v>2</v>
      </c>
      <c r="B3" s="24">
        <v>39903</v>
      </c>
      <c r="C3" s="25"/>
      <c r="D3" s="26"/>
      <c r="E3" s="24">
        <v>40526</v>
      </c>
      <c r="F3" s="25"/>
      <c r="G3" s="26"/>
      <c r="H3" s="24">
        <f>SUM(B3:G3)</f>
        <v>80429</v>
      </c>
      <c r="I3" s="25">
        <f>SUM(K3:N3)</f>
        <v>35245</v>
      </c>
      <c r="J3" s="28"/>
      <c r="K3" s="29">
        <v>35245</v>
      </c>
      <c r="L3" s="30"/>
      <c r="M3" s="30"/>
    </row>
    <row r="4" spans="1:13" ht="24" customHeight="1" thickBot="1">
      <c r="A4" s="3" t="s">
        <v>3</v>
      </c>
      <c r="B4" s="8" t="s">
        <v>9</v>
      </c>
      <c r="C4" s="9">
        <v>936</v>
      </c>
      <c r="D4" s="7" t="s">
        <v>17</v>
      </c>
      <c r="E4" s="8" t="s">
        <v>14</v>
      </c>
      <c r="F4" s="9">
        <v>811</v>
      </c>
      <c r="G4" s="7" t="s">
        <v>11</v>
      </c>
      <c r="H4" s="8" t="s">
        <v>8</v>
      </c>
      <c r="I4" s="9">
        <f>C4+F4</f>
        <v>1747</v>
      </c>
      <c r="J4" s="7" t="s">
        <v>10</v>
      </c>
      <c r="K4" s="8" t="s">
        <v>9</v>
      </c>
      <c r="L4" s="11">
        <v>986</v>
      </c>
      <c r="M4" s="13" t="s">
        <v>11</v>
      </c>
    </row>
    <row r="5" spans="1:13" ht="43.5" customHeight="1" thickBot="1">
      <c r="A5" s="2" t="s">
        <v>4</v>
      </c>
      <c r="B5" s="46">
        <f>B3-'6月1日現在 '!B3:D3</f>
        <v>-34</v>
      </c>
      <c r="C5" s="47"/>
      <c r="D5" s="48"/>
      <c r="E5" s="16">
        <f>E3-'6月1日現在 '!E3:G3</f>
        <v>-25</v>
      </c>
      <c r="F5" s="17"/>
      <c r="G5" s="18"/>
      <c r="H5" s="16">
        <f>H3-'6月1日現在 '!H3:J3</f>
        <v>-59</v>
      </c>
      <c r="I5" s="17"/>
      <c r="J5" s="27"/>
      <c r="K5" s="31">
        <f>K3-'6月1日現在 '!K3:M3</f>
        <v>6</v>
      </c>
      <c r="L5" s="21"/>
      <c r="M5" s="21"/>
    </row>
    <row r="6" spans="1:13" ht="45" customHeight="1" thickBot="1">
      <c r="A6" s="2" t="s">
        <v>5</v>
      </c>
      <c r="B6" s="16">
        <v>-350</v>
      </c>
      <c r="C6" s="17"/>
      <c r="D6" s="18"/>
      <c r="E6" s="16">
        <v>-317</v>
      </c>
      <c r="F6" s="17"/>
      <c r="G6" s="18"/>
      <c r="H6" s="16">
        <f>SUM(B6:G6)</f>
        <v>-667</v>
      </c>
      <c r="I6" s="17">
        <f>SUM(K6:N6)</f>
        <v>353</v>
      </c>
      <c r="J6" s="27"/>
      <c r="K6" s="31">
        <v>353</v>
      </c>
      <c r="L6" s="21"/>
      <c r="M6" s="21"/>
    </row>
    <row r="7" spans="1:13" ht="20.25" customHeight="1">
      <c r="A7" s="4"/>
    </row>
    <row r="8" spans="1:13" ht="20.25" customHeight="1"/>
    <row r="9" spans="1:13" ht="20.25" customHeight="1"/>
    <row r="10" spans="1:13" ht="20.25" customHeight="1"/>
  </sheetData>
  <mergeCells count="18">
    <mergeCell ref="B6:D6"/>
    <mergeCell ref="E6:G6"/>
    <mergeCell ref="H6:J6"/>
    <mergeCell ref="K6:M6"/>
    <mergeCell ref="B3:D3"/>
    <mergeCell ref="E3:G3"/>
    <mergeCell ref="H3:J3"/>
    <mergeCell ref="K3:M3"/>
    <mergeCell ref="B5:D5"/>
    <mergeCell ref="E5:G5"/>
    <mergeCell ref="H5:J5"/>
    <mergeCell ref="K5:M5"/>
    <mergeCell ref="A1:A2"/>
    <mergeCell ref="B1:J1"/>
    <mergeCell ref="K1:M2"/>
    <mergeCell ref="B2:D2"/>
    <mergeCell ref="E2:G2"/>
    <mergeCell ref="H2:J2"/>
  </mergeCells>
  <phoneticPr fontId="2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B5" sqref="B5:D5"/>
    </sheetView>
  </sheetViews>
  <sheetFormatPr defaultRowHeight="13.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3" ht="44.25" customHeight="1" thickBot="1">
      <c r="A1" s="38" t="s">
        <v>22</v>
      </c>
      <c r="B1" s="40" t="s">
        <v>7</v>
      </c>
      <c r="C1" s="22"/>
      <c r="D1" s="22"/>
      <c r="E1" s="22"/>
      <c r="F1" s="22"/>
      <c r="G1" s="22"/>
      <c r="H1" s="22"/>
      <c r="I1" s="22"/>
      <c r="J1" s="49"/>
      <c r="K1" s="50" t="s">
        <v>0</v>
      </c>
      <c r="L1" s="51"/>
      <c r="M1" s="52"/>
    </row>
    <row r="2" spans="1:13" ht="29.25" customHeight="1" thickBot="1">
      <c r="A2" s="39"/>
      <c r="B2" s="16" t="s">
        <v>12</v>
      </c>
      <c r="C2" s="17"/>
      <c r="D2" s="18"/>
      <c r="E2" s="16" t="s">
        <v>16</v>
      </c>
      <c r="F2" s="17"/>
      <c r="G2" s="18"/>
      <c r="H2" s="16" t="s">
        <v>1</v>
      </c>
      <c r="I2" s="17"/>
      <c r="J2" s="27"/>
      <c r="K2" s="53"/>
      <c r="L2" s="54"/>
      <c r="M2" s="55"/>
    </row>
    <row r="3" spans="1:13" ht="32.25" customHeight="1">
      <c r="A3" s="2" t="s">
        <v>2</v>
      </c>
      <c r="B3" s="24">
        <v>39874</v>
      </c>
      <c r="C3" s="25"/>
      <c r="D3" s="26"/>
      <c r="E3" s="24">
        <v>40516</v>
      </c>
      <c r="F3" s="25"/>
      <c r="G3" s="26"/>
      <c r="H3" s="24">
        <f>SUM(B3:G3)</f>
        <v>80390</v>
      </c>
      <c r="I3" s="25">
        <f>SUM(B3:G3)</f>
        <v>80390</v>
      </c>
      <c r="J3" s="26"/>
      <c r="K3" s="65">
        <v>35249</v>
      </c>
      <c r="L3" s="66"/>
      <c r="M3" s="67"/>
    </row>
    <row r="4" spans="1:13" ht="24" customHeight="1" thickBot="1">
      <c r="A4" s="3" t="s">
        <v>3</v>
      </c>
      <c r="B4" s="8" t="s">
        <v>9</v>
      </c>
      <c r="C4" s="9">
        <v>918</v>
      </c>
      <c r="D4" s="7" t="s">
        <v>11</v>
      </c>
      <c r="E4" s="8" t="s">
        <v>9</v>
      </c>
      <c r="F4" s="9">
        <v>795</v>
      </c>
      <c r="G4" s="7" t="s">
        <v>11</v>
      </c>
      <c r="H4" s="8" t="s">
        <v>8</v>
      </c>
      <c r="I4" s="9">
        <f>C4+F4</f>
        <v>1713</v>
      </c>
      <c r="J4" s="7" t="s">
        <v>10</v>
      </c>
      <c r="K4" s="8" t="s">
        <v>9</v>
      </c>
      <c r="L4" s="11">
        <v>957</v>
      </c>
      <c r="M4" s="13" t="s">
        <v>11</v>
      </c>
    </row>
    <row r="5" spans="1:13" ht="43.5" customHeight="1" thickBot="1">
      <c r="A5" s="2" t="s">
        <v>4</v>
      </c>
      <c r="B5" s="42">
        <f>B3-'7月1日現在'!B3:D3</f>
        <v>-29</v>
      </c>
      <c r="C5" s="17"/>
      <c r="D5" s="18"/>
      <c r="E5" s="42">
        <f>E3-'7月1日現在'!E3:G3</f>
        <v>-10</v>
      </c>
      <c r="F5" s="17"/>
      <c r="G5" s="18"/>
      <c r="H5" s="24">
        <f>SUM(B5:G5)</f>
        <v>-39</v>
      </c>
      <c r="I5" s="25">
        <f>SUM(B5:G5)</f>
        <v>-39</v>
      </c>
      <c r="J5" s="26"/>
      <c r="K5" s="62">
        <f>K3-'7月1日現在'!K3:M3</f>
        <v>4</v>
      </c>
      <c r="L5" s="63"/>
      <c r="M5" s="64"/>
    </row>
    <row r="6" spans="1:13" ht="45" customHeight="1" thickBot="1">
      <c r="A6" s="2" t="s">
        <v>5</v>
      </c>
      <c r="B6" s="56">
        <v>-404</v>
      </c>
      <c r="C6" s="57"/>
      <c r="D6" s="58"/>
      <c r="E6" s="56">
        <v>-339</v>
      </c>
      <c r="F6" s="57"/>
      <c r="G6" s="58"/>
      <c r="H6" s="59">
        <f>SUM(B6:G6)</f>
        <v>-743</v>
      </c>
      <c r="I6" s="60">
        <f>SUM(B6:G6)</f>
        <v>-743</v>
      </c>
      <c r="J6" s="61"/>
      <c r="K6" s="62">
        <v>293</v>
      </c>
      <c r="L6" s="63"/>
      <c r="M6" s="64"/>
    </row>
    <row r="7" spans="1:13" ht="20.25" customHeight="1">
      <c r="A7" s="4"/>
    </row>
    <row r="8" spans="1:13" ht="20.25" customHeight="1"/>
    <row r="9" spans="1:13" ht="20.25" customHeight="1"/>
    <row r="10" spans="1:13" ht="20.25" customHeight="1"/>
  </sheetData>
  <mergeCells count="18">
    <mergeCell ref="B6:D6"/>
    <mergeCell ref="E6:G6"/>
    <mergeCell ref="H6:J6"/>
    <mergeCell ref="K6:M6"/>
    <mergeCell ref="B3:D3"/>
    <mergeCell ref="E3:G3"/>
    <mergeCell ref="H3:J3"/>
    <mergeCell ref="K3:M3"/>
    <mergeCell ref="B5:D5"/>
    <mergeCell ref="E5:G5"/>
    <mergeCell ref="H5:J5"/>
    <mergeCell ref="K5:M5"/>
    <mergeCell ref="A1:A2"/>
    <mergeCell ref="B1:J1"/>
    <mergeCell ref="K1:M2"/>
    <mergeCell ref="B2:D2"/>
    <mergeCell ref="E2:G2"/>
    <mergeCell ref="H2:J2"/>
  </mergeCells>
  <phoneticPr fontId="2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K5" sqref="K5:M5"/>
    </sheetView>
  </sheetViews>
  <sheetFormatPr defaultRowHeight="13.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3" ht="44.25" customHeight="1" thickBot="1">
      <c r="A1" s="38" t="s">
        <v>23</v>
      </c>
      <c r="B1" s="40" t="s">
        <v>7</v>
      </c>
      <c r="C1" s="22"/>
      <c r="D1" s="22"/>
      <c r="E1" s="22"/>
      <c r="F1" s="22"/>
      <c r="G1" s="22"/>
      <c r="H1" s="22"/>
      <c r="I1" s="22"/>
      <c r="J1" s="41"/>
      <c r="K1" s="15" t="s">
        <v>0</v>
      </c>
      <c r="L1" s="21"/>
      <c r="M1" s="21"/>
    </row>
    <row r="2" spans="1:13" ht="29.25" customHeight="1" thickBot="1">
      <c r="A2" s="39"/>
      <c r="B2" s="16" t="s">
        <v>12</v>
      </c>
      <c r="C2" s="17"/>
      <c r="D2" s="18"/>
      <c r="E2" s="16" t="s">
        <v>16</v>
      </c>
      <c r="F2" s="17"/>
      <c r="G2" s="18"/>
      <c r="H2" s="16" t="s">
        <v>1</v>
      </c>
      <c r="I2" s="17"/>
      <c r="J2" s="27"/>
      <c r="K2" s="15"/>
      <c r="L2" s="21"/>
      <c r="M2" s="21"/>
    </row>
    <row r="3" spans="1:13" ht="32.25" customHeight="1">
      <c r="A3" s="2" t="s">
        <v>2</v>
      </c>
      <c r="B3" s="24">
        <v>39855</v>
      </c>
      <c r="C3" s="25"/>
      <c r="D3" s="26"/>
      <c r="E3" s="24">
        <v>40492</v>
      </c>
      <c r="F3" s="25"/>
      <c r="G3" s="26"/>
      <c r="H3" s="24">
        <f>SUM(B3:G3)</f>
        <v>80347</v>
      </c>
      <c r="I3" s="25">
        <f>SUM(K3:N3)</f>
        <v>35269</v>
      </c>
      <c r="J3" s="28"/>
      <c r="K3" s="29">
        <v>35269</v>
      </c>
      <c r="L3" s="30"/>
      <c r="M3" s="30"/>
    </row>
    <row r="4" spans="1:13" ht="24" customHeight="1" thickBot="1">
      <c r="A4" s="3" t="s">
        <v>3</v>
      </c>
      <c r="B4" s="8" t="s">
        <v>9</v>
      </c>
      <c r="C4" s="9">
        <v>907</v>
      </c>
      <c r="D4" s="7" t="s">
        <v>11</v>
      </c>
      <c r="E4" s="8" t="s">
        <v>9</v>
      </c>
      <c r="F4" s="9">
        <v>800</v>
      </c>
      <c r="G4" s="7" t="s">
        <v>11</v>
      </c>
      <c r="H4" s="8" t="s">
        <v>8</v>
      </c>
      <c r="I4" s="9">
        <f>C4+F4</f>
        <v>1707</v>
      </c>
      <c r="J4" s="7" t="s">
        <v>10</v>
      </c>
      <c r="K4" s="8" t="s">
        <v>9</v>
      </c>
      <c r="L4" s="11">
        <v>942</v>
      </c>
      <c r="M4" s="13" t="s">
        <v>11</v>
      </c>
    </row>
    <row r="5" spans="1:13" ht="43.5" customHeight="1" thickBot="1">
      <c r="A5" s="2" t="s">
        <v>4</v>
      </c>
      <c r="B5" s="42">
        <f>B3-'[1]8月1日現在 '!B3:D3</f>
        <v>-19</v>
      </c>
      <c r="C5" s="17"/>
      <c r="D5" s="18"/>
      <c r="E5" s="42">
        <f>E3-'[1]8月1日現在 '!E3:G3</f>
        <v>-24</v>
      </c>
      <c r="F5" s="17"/>
      <c r="G5" s="18"/>
      <c r="H5" s="24">
        <f>SUM(B5:G5)</f>
        <v>-43</v>
      </c>
      <c r="I5" s="25">
        <f>SUM(B5:G5)</f>
        <v>-43</v>
      </c>
      <c r="J5" s="26"/>
      <c r="K5" s="62">
        <f>K3-'[1]8月1日現在 '!K3:M3</f>
        <v>20</v>
      </c>
      <c r="L5" s="63"/>
      <c r="M5" s="64"/>
    </row>
    <row r="6" spans="1:13" ht="45" customHeight="1" thickBot="1">
      <c r="A6" s="2" t="s">
        <v>5</v>
      </c>
      <c r="B6" s="16">
        <v>-389</v>
      </c>
      <c r="C6" s="17"/>
      <c r="D6" s="18"/>
      <c r="E6" s="16">
        <v>-356</v>
      </c>
      <c r="F6" s="17"/>
      <c r="G6" s="18"/>
      <c r="H6" s="16">
        <f>SUM(B6:G6)</f>
        <v>-745</v>
      </c>
      <c r="I6" s="17">
        <f>SUM(K6:N6)</f>
        <v>285</v>
      </c>
      <c r="J6" s="27"/>
      <c r="K6" s="31">
        <v>285</v>
      </c>
      <c r="L6" s="21"/>
      <c r="M6" s="21"/>
    </row>
    <row r="7" spans="1:13" ht="20.25" customHeight="1">
      <c r="A7" s="4"/>
    </row>
    <row r="8" spans="1:13" ht="20.25" customHeight="1"/>
    <row r="9" spans="1:13" ht="20.25" customHeight="1"/>
    <row r="10" spans="1:13" ht="20.25" customHeight="1"/>
  </sheetData>
  <mergeCells count="18">
    <mergeCell ref="B6:D6"/>
    <mergeCell ref="E6:G6"/>
    <mergeCell ref="H6:J6"/>
    <mergeCell ref="K6:M6"/>
    <mergeCell ref="B3:D3"/>
    <mergeCell ref="E3:G3"/>
    <mergeCell ref="H3:J3"/>
    <mergeCell ref="K3:M3"/>
    <mergeCell ref="B5:D5"/>
    <mergeCell ref="E5:G5"/>
    <mergeCell ref="H5:J5"/>
    <mergeCell ref="K5:M5"/>
    <mergeCell ref="A1:A2"/>
    <mergeCell ref="B1:J1"/>
    <mergeCell ref="K1:M2"/>
    <mergeCell ref="B2:D2"/>
    <mergeCell ref="E2:G2"/>
    <mergeCell ref="H2:J2"/>
  </mergeCells>
  <phoneticPr fontId="2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B6" sqref="B6:D6"/>
    </sheetView>
  </sheetViews>
  <sheetFormatPr defaultRowHeight="13.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3" ht="44.25" customHeight="1" thickBot="1">
      <c r="A1" s="38" t="s">
        <v>24</v>
      </c>
      <c r="B1" s="40" t="s">
        <v>7</v>
      </c>
      <c r="C1" s="22"/>
      <c r="D1" s="22"/>
      <c r="E1" s="22"/>
      <c r="F1" s="22"/>
      <c r="G1" s="22"/>
      <c r="H1" s="22"/>
      <c r="I1" s="22"/>
      <c r="J1" s="41"/>
      <c r="K1" s="15" t="s">
        <v>0</v>
      </c>
      <c r="L1" s="21"/>
      <c r="M1" s="21"/>
    </row>
    <row r="2" spans="1:13" ht="29.25" customHeight="1" thickBot="1">
      <c r="A2" s="39"/>
      <c r="B2" s="16" t="s">
        <v>12</v>
      </c>
      <c r="C2" s="17"/>
      <c r="D2" s="18"/>
      <c r="E2" s="16" t="s">
        <v>16</v>
      </c>
      <c r="F2" s="17"/>
      <c r="G2" s="18"/>
      <c r="H2" s="16" t="s">
        <v>1</v>
      </c>
      <c r="I2" s="17"/>
      <c r="J2" s="27"/>
      <c r="K2" s="15"/>
      <c r="L2" s="21"/>
      <c r="M2" s="21"/>
    </row>
    <row r="3" spans="1:13" ht="32.25" customHeight="1">
      <c r="A3" s="2" t="s">
        <v>2</v>
      </c>
      <c r="B3" s="24">
        <v>39830</v>
      </c>
      <c r="C3" s="25"/>
      <c r="D3" s="26"/>
      <c r="E3" s="24">
        <v>40511</v>
      </c>
      <c r="F3" s="25"/>
      <c r="G3" s="26"/>
      <c r="H3" s="24">
        <f>SUM(B3:G3)</f>
        <v>80341</v>
      </c>
      <c r="I3" s="25">
        <f>SUM(K3:N3)</f>
        <v>35292</v>
      </c>
      <c r="J3" s="28"/>
      <c r="K3" s="29">
        <v>35292</v>
      </c>
      <c r="L3" s="30"/>
      <c r="M3" s="30"/>
    </row>
    <row r="4" spans="1:13" ht="24" customHeight="1" thickBot="1">
      <c r="A4" s="3" t="s">
        <v>3</v>
      </c>
      <c r="B4" s="8" t="s">
        <v>9</v>
      </c>
      <c r="C4" s="9">
        <v>916</v>
      </c>
      <c r="D4" s="7" t="s">
        <v>11</v>
      </c>
      <c r="E4" s="8" t="s">
        <v>9</v>
      </c>
      <c r="F4" s="9">
        <v>799</v>
      </c>
      <c r="G4" s="7" t="s">
        <v>11</v>
      </c>
      <c r="H4" s="8" t="s">
        <v>8</v>
      </c>
      <c r="I4" s="9">
        <f>C4+F4</f>
        <v>1715</v>
      </c>
      <c r="J4" s="7" t="s">
        <v>10</v>
      </c>
      <c r="K4" s="8" t="s">
        <v>9</v>
      </c>
      <c r="L4" s="11">
        <v>946</v>
      </c>
      <c r="M4" s="13" t="s">
        <v>11</v>
      </c>
    </row>
    <row r="5" spans="1:13" ht="43.5" customHeight="1" thickBot="1">
      <c r="A5" s="2" t="s">
        <v>4</v>
      </c>
      <c r="B5" s="42">
        <f>B3-'9月１日現在'!B3:D3</f>
        <v>-25</v>
      </c>
      <c r="C5" s="17"/>
      <c r="D5" s="18"/>
      <c r="E5" s="42">
        <f>E3-'9月１日現在'!E3:G3</f>
        <v>19</v>
      </c>
      <c r="F5" s="17"/>
      <c r="G5" s="18"/>
      <c r="H5" s="16">
        <f>SUM(B5:G5)</f>
        <v>-6</v>
      </c>
      <c r="I5" s="17">
        <f>SUM(K5:N5)</f>
        <v>23</v>
      </c>
      <c r="J5" s="27"/>
      <c r="K5" s="31">
        <f>K3-'9月１日現在'!K3:M3</f>
        <v>23</v>
      </c>
      <c r="L5" s="21"/>
      <c r="M5" s="21"/>
    </row>
    <row r="6" spans="1:13" ht="45" customHeight="1" thickBot="1">
      <c r="A6" s="2" t="s">
        <v>5</v>
      </c>
      <c r="B6" s="16">
        <v>-397</v>
      </c>
      <c r="C6" s="17"/>
      <c r="D6" s="18"/>
      <c r="E6" s="16">
        <v>-291</v>
      </c>
      <c r="F6" s="17"/>
      <c r="G6" s="18"/>
      <c r="H6" s="16">
        <f>SUM(B6:G6)</f>
        <v>-688</v>
      </c>
      <c r="I6" s="17">
        <f>SUM(K6:N6)</f>
        <v>288</v>
      </c>
      <c r="J6" s="27"/>
      <c r="K6" s="31">
        <v>288</v>
      </c>
      <c r="L6" s="21"/>
      <c r="M6" s="21"/>
    </row>
    <row r="7" spans="1:13" ht="20.25" customHeight="1">
      <c r="A7" s="4"/>
    </row>
    <row r="8" spans="1:13" ht="20.25" customHeight="1"/>
    <row r="9" spans="1:13" ht="20.25" customHeight="1"/>
    <row r="10" spans="1:13" ht="20.25" customHeight="1"/>
  </sheetData>
  <mergeCells count="18">
    <mergeCell ref="B6:D6"/>
    <mergeCell ref="E6:G6"/>
    <mergeCell ref="H6:J6"/>
    <mergeCell ref="K6:M6"/>
    <mergeCell ref="B3:D3"/>
    <mergeCell ref="E3:G3"/>
    <mergeCell ref="H3:J3"/>
    <mergeCell ref="K3:M3"/>
    <mergeCell ref="B5:D5"/>
    <mergeCell ref="E5:G5"/>
    <mergeCell ref="H5:J5"/>
    <mergeCell ref="K5:M5"/>
    <mergeCell ref="A1:A2"/>
    <mergeCell ref="B1:J1"/>
    <mergeCell ref="K1:M2"/>
    <mergeCell ref="B2:D2"/>
    <mergeCell ref="E2:G2"/>
    <mergeCell ref="H2:J2"/>
  </mergeCells>
  <phoneticPr fontId="2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B6" sqref="B6:D6"/>
    </sheetView>
  </sheetViews>
  <sheetFormatPr defaultRowHeight="13.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3" ht="44.25" customHeight="1" thickBot="1">
      <c r="A1" s="38" t="s">
        <v>25</v>
      </c>
      <c r="B1" s="40" t="s">
        <v>7</v>
      </c>
      <c r="C1" s="22"/>
      <c r="D1" s="22"/>
      <c r="E1" s="22"/>
      <c r="F1" s="22"/>
      <c r="G1" s="22"/>
      <c r="H1" s="22"/>
      <c r="I1" s="22"/>
      <c r="J1" s="41"/>
      <c r="K1" s="15" t="s">
        <v>0</v>
      </c>
      <c r="L1" s="21"/>
      <c r="M1" s="21"/>
    </row>
    <row r="2" spans="1:13" ht="29.25" customHeight="1" thickBot="1">
      <c r="A2" s="39"/>
      <c r="B2" s="16" t="s">
        <v>12</v>
      </c>
      <c r="C2" s="17"/>
      <c r="D2" s="18"/>
      <c r="E2" s="16" t="s">
        <v>16</v>
      </c>
      <c r="F2" s="17"/>
      <c r="G2" s="18"/>
      <c r="H2" s="16" t="s">
        <v>1</v>
      </c>
      <c r="I2" s="17"/>
      <c r="J2" s="27"/>
      <c r="K2" s="15"/>
      <c r="L2" s="21"/>
      <c r="M2" s="21"/>
    </row>
    <row r="3" spans="1:13" ht="32.25" customHeight="1">
      <c r="A3" s="2" t="s">
        <v>2</v>
      </c>
      <c r="B3" s="24">
        <v>39780</v>
      </c>
      <c r="C3" s="25"/>
      <c r="D3" s="26"/>
      <c r="E3" s="24">
        <v>40486</v>
      </c>
      <c r="F3" s="25"/>
      <c r="G3" s="26"/>
      <c r="H3" s="24">
        <f>SUM(B3:G3)</f>
        <v>80266</v>
      </c>
      <c r="I3" s="25">
        <f>SUM(K3:N3)</f>
        <v>35303</v>
      </c>
      <c r="J3" s="28"/>
      <c r="K3" s="29">
        <v>35303</v>
      </c>
      <c r="L3" s="30"/>
      <c r="M3" s="30"/>
    </row>
    <row r="4" spans="1:13" ht="24" customHeight="1" thickBot="1">
      <c r="A4" s="3" t="s">
        <v>3</v>
      </c>
      <c r="B4" s="8" t="s">
        <v>9</v>
      </c>
      <c r="C4" s="9">
        <v>919</v>
      </c>
      <c r="D4" s="7" t="s">
        <v>11</v>
      </c>
      <c r="E4" s="8" t="s">
        <v>9</v>
      </c>
      <c r="F4" s="9">
        <v>804</v>
      </c>
      <c r="G4" s="7" t="s">
        <v>11</v>
      </c>
      <c r="H4" s="8" t="s">
        <v>8</v>
      </c>
      <c r="I4" s="9">
        <f>C4+F4</f>
        <v>1723</v>
      </c>
      <c r="J4" s="7" t="s">
        <v>10</v>
      </c>
      <c r="K4" s="8" t="s">
        <v>9</v>
      </c>
      <c r="L4" s="11">
        <v>953</v>
      </c>
      <c r="M4" s="13" t="s">
        <v>11</v>
      </c>
    </row>
    <row r="5" spans="1:13" ht="43.5" customHeight="1" thickBot="1">
      <c r="A5" s="2" t="s">
        <v>4</v>
      </c>
      <c r="B5" s="42">
        <f>B3-'[2]10月１日現在 '!B3:D3</f>
        <v>-50</v>
      </c>
      <c r="C5" s="17"/>
      <c r="D5" s="18"/>
      <c r="E5" s="42">
        <f>E3-'[2]10月１日現在 '!D3:E3</f>
        <v>-25</v>
      </c>
      <c r="F5" s="17"/>
      <c r="G5" s="18"/>
      <c r="H5" s="16">
        <f>SUM(B5:G5)</f>
        <v>-75</v>
      </c>
      <c r="I5" s="17">
        <f>SUM(K5:N5)</f>
        <v>11</v>
      </c>
      <c r="J5" s="27"/>
      <c r="K5" s="31">
        <f>K3-'[2]10月１日現在 '!K3:M3</f>
        <v>11</v>
      </c>
      <c r="L5" s="21"/>
      <c r="M5" s="21"/>
    </row>
    <row r="6" spans="1:13" ht="45" customHeight="1" thickBot="1">
      <c r="A6" s="2" t="s">
        <v>5</v>
      </c>
      <c r="B6" s="16">
        <v>-425</v>
      </c>
      <c r="C6" s="17"/>
      <c r="D6" s="18"/>
      <c r="E6" s="16">
        <v>-286</v>
      </c>
      <c r="F6" s="17"/>
      <c r="G6" s="18"/>
      <c r="H6" s="16">
        <f>SUM(B6:G6)</f>
        <v>-711</v>
      </c>
      <c r="I6" s="17">
        <f>SUM(K6:N6)</f>
        <v>279</v>
      </c>
      <c r="J6" s="27"/>
      <c r="K6" s="31">
        <v>279</v>
      </c>
      <c r="L6" s="21"/>
      <c r="M6" s="21"/>
    </row>
    <row r="7" spans="1:13" ht="20.25" customHeight="1">
      <c r="A7" s="4"/>
    </row>
    <row r="8" spans="1:13" ht="20.25" customHeight="1"/>
    <row r="9" spans="1:13" ht="20.25" customHeight="1"/>
    <row r="10" spans="1:13" ht="20.25" customHeight="1"/>
  </sheetData>
  <mergeCells count="18">
    <mergeCell ref="B6:D6"/>
    <mergeCell ref="E6:G6"/>
    <mergeCell ref="H6:J6"/>
    <mergeCell ref="K6:M6"/>
    <mergeCell ref="B3:D3"/>
    <mergeCell ref="E3:G3"/>
    <mergeCell ref="H3:J3"/>
    <mergeCell ref="K3:M3"/>
    <mergeCell ref="B5:D5"/>
    <mergeCell ref="E5:G5"/>
    <mergeCell ref="H5:J5"/>
    <mergeCell ref="K5:M5"/>
    <mergeCell ref="A1:A2"/>
    <mergeCell ref="B1:J1"/>
    <mergeCell ref="K1:M2"/>
    <mergeCell ref="B2:D2"/>
    <mergeCell ref="E2:G2"/>
    <mergeCell ref="H2:J2"/>
  </mergeCells>
  <phoneticPr fontId="2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K5" sqref="K5:M5"/>
    </sheetView>
  </sheetViews>
  <sheetFormatPr defaultRowHeight="13.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3" ht="44.25" customHeight="1" thickBot="1">
      <c r="A1" s="38" t="s">
        <v>26</v>
      </c>
      <c r="B1" s="40" t="s">
        <v>7</v>
      </c>
      <c r="C1" s="22"/>
      <c r="D1" s="22"/>
      <c r="E1" s="22"/>
      <c r="F1" s="22"/>
      <c r="G1" s="22"/>
      <c r="H1" s="22"/>
      <c r="I1" s="22"/>
      <c r="J1" s="41"/>
      <c r="K1" s="15" t="s">
        <v>0</v>
      </c>
      <c r="L1" s="21"/>
      <c r="M1" s="21"/>
    </row>
    <row r="2" spans="1:13" ht="29.25" customHeight="1" thickBot="1">
      <c r="A2" s="39"/>
      <c r="B2" s="16" t="s">
        <v>12</v>
      </c>
      <c r="C2" s="17"/>
      <c r="D2" s="18"/>
      <c r="E2" s="16" t="s">
        <v>16</v>
      </c>
      <c r="F2" s="17"/>
      <c r="G2" s="18"/>
      <c r="H2" s="16" t="s">
        <v>1</v>
      </c>
      <c r="I2" s="17"/>
      <c r="J2" s="27"/>
      <c r="K2" s="15"/>
      <c r="L2" s="21"/>
      <c r="M2" s="21"/>
    </row>
    <row r="3" spans="1:13" ht="32.25" customHeight="1">
      <c r="A3" s="2" t="s">
        <v>2</v>
      </c>
      <c r="B3" s="24">
        <v>39762</v>
      </c>
      <c r="C3" s="25"/>
      <c r="D3" s="26"/>
      <c r="E3" s="24">
        <v>40498</v>
      </c>
      <c r="F3" s="25"/>
      <c r="G3" s="26"/>
      <c r="H3" s="24">
        <f>SUM(B3:G3)</f>
        <v>80260</v>
      </c>
      <c r="I3" s="25">
        <f>SUM(K3:N3)</f>
        <v>35316</v>
      </c>
      <c r="J3" s="28"/>
      <c r="K3" s="29">
        <v>35316</v>
      </c>
      <c r="L3" s="30"/>
      <c r="M3" s="30"/>
    </row>
    <row r="4" spans="1:13" ht="24" customHeight="1" thickBot="1">
      <c r="A4" s="3" t="s">
        <v>3</v>
      </c>
      <c r="B4" s="8" t="s">
        <v>9</v>
      </c>
      <c r="C4" s="9">
        <v>925</v>
      </c>
      <c r="D4" s="7" t="s">
        <v>11</v>
      </c>
      <c r="E4" s="8" t="s">
        <v>9</v>
      </c>
      <c r="F4" s="9">
        <v>809</v>
      </c>
      <c r="G4" s="7" t="s">
        <v>11</v>
      </c>
      <c r="H4" s="8" t="s">
        <v>8</v>
      </c>
      <c r="I4" s="9">
        <f>C4+F4</f>
        <v>1734</v>
      </c>
      <c r="J4" s="7" t="s">
        <v>10</v>
      </c>
      <c r="K4" s="8" t="s">
        <v>9</v>
      </c>
      <c r="L4" s="11">
        <v>966</v>
      </c>
      <c r="M4" s="13" t="s">
        <v>11</v>
      </c>
    </row>
    <row r="5" spans="1:13" ht="43.5" customHeight="1" thickBot="1">
      <c r="A5" s="2" t="s">
        <v>4</v>
      </c>
      <c r="B5" s="42">
        <f>B3-'[3]11月１日現在'!B3:D3</f>
        <v>-18</v>
      </c>
      <c r="C5" s="17"/>
      <c r="D5" s="18"/>
      <c r="E5" s="42">
        <f>E3-'[3]11月１日現在'!D3:E3</f>
        <v>12</v>
      </c>
      <c r="F5" s="17"/>
      <c r="G5" s="18"/>
      <c r="H5" s="16">
        <f>SUM(B5:G5)</f>
        <v>-6</v>
      </c>
      <c r="I5" s="17">
        <f>SUM(K5:N5)</f>
        <v>13</v>
      </c>
      <c r="J5" s="27"/>
      <c r="K5" s="31">
        <f>K3-'[3]11月１日現在'!K3:M3</f>
        <v>13</v>
      </c>
      <c r="L5" s="21"/>
      <c r="M5" s="21"/>
    </row>
    <row r="6" spans="1:13" ht="45" customHeight="1" thickBot="1">
      <c r="A6" s="2" t="s">
        <v>5</v>
      </c>
      <c r="B6" s="16">
        <v>-445</v>
      </c>
      <c r="C6" s="17"/>
      <c r="D6" s="18"/>
      <c r="E6" s="16">
        <v>-271</v>
      </c>
      <c r="F6" s="17"/>
      <c r="G6" s="18"/>
      <c r="H6" s="16">
        <f>SUM(B6:G6)</f>
        <v>-716</v>
      </c>
      <c r="I6" s="17">
        <f>SUM(K6:N6)</f>
        <v>252</v>
      </c>
      <c r="J6" s="27"/>
      <c r="K6" s="31">
        <v>252</v>
      </c>
      <c r="L6" s="21"/>
      <c r="M6" s="21"/>
    </row>
    <row r="7" spans="1:13" ht="20.25" customHeight="1">
      <c r="A7" s="4"/>
    </row>
    <row r="8" spans="1:13" ht="20.25" customHeight="1"/>
    <row r="9" spans="1:13" ht="20.25" customHeight="1"/>
    <row r="10" spans="1:13" ht="20.25" customHeight="1"/>
  </sheetData>
  <mergeCells count="18">
    <mergeCell ref="B6:D6"/>
    <mergeCell ref="E6:G6"/>
    <mergeCell ref="H6:J6"/>
    <mergeCell ref="K6:M6"/>
    <mergeCell ref="B3:D3"/>
    <mergeCell ref="E3:G3"/>
    <mergeCell ref="H3:J3"/>
    <mergeCell ref="K3:M3"/>
    <mergeCell ref="B5:D5"/>
    <mergeCell ref="E5:G5"/>
    <mergeCell ref="H5:J5"/>
    <mergeCell ref="K5:M5"/>
    <mergeCell ref="A1:A2"/>
    <mergeCell ref="B1:J1"/>
    <mergeCell ref="K1:M2"/>
    <mergeCell ref="B2:D2"/>
    <mergeCell ref="E2:G2"/>
    <mergeCell ref="H2:J2"/>
  </mergeCells>
  <phoneticPr fontId="2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L9" sqref="L9"/>
    </sheetView>
  </sheetViews>
  <sheetFormatPr defaultRowHeight="13.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3" ht="44.25" customHeight="1" thickBot="1">
      <c r="A1" s="38" t="s">
        <v>27</v>
      </c>
      <c r="B1" s="40" t="s">
        <v>7</v>
      </c>
      <c r="C1" s="22"/>
      <c r="D1" s="22"/>
      <c r="E1" s="22"/>
      <c r="F1" s="22"/>
      <c r="G1" s="22"/>
      <c r="H1" s="22"/>
      <c r="I1" s="22"/>
      <c r="J1" s="41"/>
      <c r="K1" s="15" t="s">
        <v>0</v>
      </c>
      <c r="L1" s="21"/>
      <c r="M1" s="21"/>
    </row>
    <row r="2" spans="1:13" ht="29.25" customHeight="1" thickBot="1">
      <c r="A2" s="39"/>
      <c r="B2" s="16" t="s">
        <v>12</v>
      </c>
      <c r="C2" s="17"/>
      <c r="D2" s="18"/>
      <c r="E2" s="16" t="s">
        <v>16</v>
      </c>
      <c r="F2" s="17"/>
      <c r="G2" s="18"/>
      <c r="H2" s="16" t="s">
        <v>1</v>
      </c>
      <c r="I2" s="17"/>
      <c r="J2" s="27"/>
      <c r="K2" s="15"/>
      <c r="L2" s="21"/>
      <c r="M2" s="21"/>
    </row>
    <row r="3" spans="1:13" ht="32.25" customHeight="1">
      <c r="A3" s="2" t="s">
        <v>2</v>
      </c>
      <c r="B3" s="24">
        <v>39754</v>
      </c>
      <c r="C3" s="25"/>
      <c r="D3" s="26"/>
      <c r="E3" s="24">
        <v>40482</v>
      </c>
      <c r="F3" s="25"/>
      <c r="G3" s="26"/>
      <c r="H3" s="24">
        <f>SUM(B3:G3)</f>
        <v>80236</v>
      </c>
      <c r="I3" s="25">
        <f>SUM(K3:N3)</f>
        <v>35328</v>
      </c>
      <c r="J3" s="28"/>
      <c r="K3" s="29">
        <v>35328</v>
      </c>
      <c r="L3" s="30"/>
      <c r="M3" s="30"/>
    </row>
    <row r="4" spans="1:13" ht="24" customHeight="1" thickBot="1">
      <c r="A4" s="3" t="s">
        <v>3</v>
      </c>
      <c r="B4" s="8" t="s">
        <v>9</v>
      </c>
      <c r="C4" s="9">
        <v>934</v>
      </c>
      <c r="D4" s="7" t="s">
        <v>11</v>
      </c>
      <c r="E4" s="8" t="s">
        <v>9</v>
      </c>
      <c r="F4" s="9">
        <v>811</v>
      </c>
      <c r="G4" s="7" t="s">
        <v>11</v>
      </c>
      <c r="H4" s="8" t="s">
        <v>8</v>
      </c>
      <c r="I4" s="9">
        <f>C4+F4</f>
        <v>1745</v>
      </c>
      <c r="J4" s="7" t="s">
        <v>10</v>
      </c>
      <c r="K4" s="8" t="s">
        <v>9</v>
      </c>
      <c r="L4" s="11">
        <v>971</v>
      </c>
      <c r="M4" s="13" t="s">
        <v>11</v>
      </c>
    </row>
    <row r="5" spans="1:13" ht="43.5" customHeight="1" thickBot="1">
      <c r="A5" s="2" t="s">
        <v>4</v>
      </c>
      <c r="B5" s="42">
        <f>B3-'[4]12月１日現在'!B3:D3</f>
        <v>-8</v>
      </c>
      <c r="C5" s="17"/>
      <c r="D5" s="18"/>
      <c r="E5" s="42">
        <f>E3-'[4]12月１日現在'!D3:E3</f>
        <v>-16</v>
      </c>
      <c r="F5" s="17"/>
      <c r="G5" s="18"/>
      <c r="H5" s="16">
        <f>SUM(B5:G5)</f>
        <v>-24</v>
      </c>
      <c r="I5" s="17">
        <f>SUM(K5:N5)</f>
        <v>12</v>
      </c>
      <c r="J5" s="27"/>
      <c r="K5" s="31">
        <f>K3-'[4]12月１日現在'!K3:M3</f>
        <v>12</v>
      </c>
      <c r="L5" s="21"/>
      <c r="M5" s="21"/>
    </row>
    <row r="6" spans="1:13" ht="45" customHeight="1" thickBot="1">
      <c r="A6" s="2" t="s">
        <v>5</v>
      </c>
      <c r="B6" s="16">
        <v>-414</v>
      </c>
      <c r="C6" s="17"/>
      <c r="D6" s="18"/>
      <c r="E6" s="16">
        <v>-266</v>
      </c>
      <c r="F6" s="17"/>
      <c r="G6" s="18"/>
      <c r="H6" s="16">
        <f>SUM(B6:G6)</f>
        <v>-680</v>
      </c>
      <c r="I6" s="17">
        <f>SUM(K6:N6)</f>
        <v>258</v>
      </c>
      <c r="J6" s="27"/>
      <c r="K6" s="31">
        <v>258</v>
      </c>
      <c r="L6" s="21"/>
      <c r="M6" s="21"/>
    </row>
    <row r="7" spans="1:13" ht="20.25" customHeight="1">
      <c r="A7" s="4"/>
    </row>
    <row r="8" spans="1:13" ht="20.25" customHeight="1"/>
    <row r="9" spans="1:13" ht="20.25" customHeight="1"/>
    <row r="10" spans="1:13" ht="20.25" customHeight="1"/>
  </sheetData>
  <mergeCells count="18">
    <mergeCell ref="B6:D6"/>
    <mergeCell ref="E6:G6"/>
    <mergeCell ref="H6:J6"/>
    <mergeCell ref="K6:M6"/>
    <mergeCell ref="B3:D3"/>
    <mergeCell ref="E3:G3"/>
    <mergeCell ref="H3:J3"/>
    <mergeCell ref="K3:M3"/>
    <mergeCell ref="B5:D5"/>
    <mergeCell ref="E5:G5"/>
    <mergeCell ref="H5:J5"/>
    <mergeCell ref="K5:M5"/>
    <mergeCell ref="A1:A2"/>
    <mergeCell ref="B1:J1"/>
    <mergeCell ref="K1:M2"/>
    <mergeCell ref="B2:D2"/>
    <mergeCell ref="E2:G2"/>
    <mergeCell ref="H2:J2"/>
  </mergeCells>
  <phoneticPr fontId="2"/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K6" sqref="K6:M6"/>
    </sheetView>
  </sheetViews>
  <sheetFormatPr defaultRowHeight="13.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3" ht="44.25" customHeight="1" thickBot="1">
      <c r="A1" s="38" t="s">
        <v>28</v>
      </c>
      <c r="B1" s="40" t="s">
        <v>7</v>
      </c>
      <c r="C1" s="22"/>
      <c r="D1" s="22"/>
      <c r="E1" s="22"/>
      <c r="F1" s="22"/>
      <c r="G1" s="22"/>
      <c r="H1" s="22"/>
      <c r="I1" s="22"/>
      <c r="J1" s="41"/>
      <c r="K1" s="15" t="s">
        <v>0</v>
      </c>
      <c r="L1" s="21"/>
      <c r="M1" s="21"/>
    </row>
    <row r="2" spans="1:13" ht="29.25" customHeight="1" thickBot="1">
      <c r="A2" s="39"/>
      <c r="B2" s="16" t="s">
        <v>12</v>
      </c>
      <c r="C2" s="17"/>
      <c r="D2" s="18"/>
      <c r="E2" s="16" t="s">
        <v>16</v>
      </c>
      <c r="F2" s="17"/>
      <c r="G2" s="18"/>
      <c r="H2" s="16" t="s">
        <v>1</v>
      </c>
      <c r="I2" s="17"/>
      <c r="J2" s="27"/>
      <c r="K2" s="15"/>
      <c r="L2" s="21"/>
      <c r="M2" s="21"/>
    </row>
    <row r="3" spans="1:13" ht="32.25" customHeight="1">
      <c r="A3" s="2" t="s">
        <v>2</v>
      </c>
      <c r="B3" s="24">
        <v>39696</v>
      </c>
      <c r="C3" s="25"/>
      <c r="D3" s="26"/>
      <c r="E3" s="24">
        <v>40446</v>
      </c>
      <c r="F3" s="25"/>
      <c r="G3" s="26"/>
      <c r="H3" s="24">
        <f>SUM(B3:G3)</f>
        <v>80142</v>
      </c>
      <c r="I3" s="25">
        <f>SUM(K3:N3)</f>
        <v>35296</v>
      </c>
      <c r="J3" s="28"/>
      <c r="K3" s="29">
        <v>35296</v>
      </c>
      <c r="L3" s="30"/>
      <c r="M3" s="30"/>
    </row>
    <row r="4" spans="1:13" ht="24" customHeight="1" thickBot="1">
      <c r="A4" s="3" t="s">
        <v>3</v>
      </c>
      <c r="B4" s="8" t="s">
        <v>9</v>
      </c>
      <c r="C4" s="9">
        <v>930</v>
      </c>
      <c r="D4" s="7" t="s">
        <v>11</v>
      </c>
      <c r="E4" s="8" t="s">
        <v>9</v>
      </c>
      <c r="F4" s="9">
        <v>819</v>
      </c>
      <c r="G4" s="7" t="s">
        <v>11</v>
      </c>
      <c r="H4" s="8" t="s">
        <v>8</v>
      </c>
      <c r="I4" s="9">
        <f>C4+F4</f>
        <v>1749</v>
      </c>
      <c r="J4" s="7" t="s">
        <v>10</v>
      </c>
      <c r="K4" s="8" t="s">
        <v>9</v>
      </c>
      <c r="L4" s="11">
        <v>972</v>
      </c>
      <c r="M4" s="13" t="s">
        <v>11</v>
      </c>
    </row>
    <row r="5" spans="1:13" ht="43.5" customHeight="1" thickBot="1">
      <c r="A5" s="2" t="s">
        <v>4</v>
      </c>
      <c r="B5" s="16">
        <v>-58</v>
      </c>
      <c r="C5" s="17"/>
      <c r="D5" s="18"/>
      <c r="E5" s="16">
        <v>-36</v>
      </c>
      <c r="F5" s="17"/>
      <c r="G5" s="18"/>
      <c r="H5" s="16">
        <f>SUM(B5:G5)</f>
        <v>-94</v>
      </c>
      <c r="I5" s="17">
        <f>SUM(K5:N5)</f>
        <v>-32</v>
      </c>
      <c r="J5" s="27"/>
      <c r="K5" s="31">
        <v>-32</v>
      </c>
      <c r="L5" s="21"/>
      <c r="M5" s="21"/>
    </row>
    <row r="6" spans="1:13" ht="45" customHeight="1" thickBot="1">
      <c r="A6" s="2" t="s">
        <v>5</v>
      </c>
      <c r="B6" s="16">
        <v>-401</v>
      </c>
      <c r="C6" s="17"/>
      <c r="D6" s="18"/>
      <c r="E6" s="16">
        <v>-238</v>
      </c>
      <c r="F6" s="17"/>
      <c r="G6" s="18"/>
      <c r="H6" s="16">
        <f>SUM(B6:G6)</f>
        <v>-639</v>
      </c>
      <c r="I6" s="17">
        <f>SUM(K6:N6)</f>
        <v>228</v>
      </c>
      <c r="J6" s="27"/>
      <c r="K6" s="31">
        <v>228</v>
      </c>
      <c r="L6" s="21"/>
      <c r="M6" s="21"/>
    </row>
    <row r="7" spans="1:13" ht="20.25" customHeight="1">
      <c r="A7" s="4"/>
    </row>
    <row r="8" spans="1:13" ht="20.25" customHeight="1"/>
    <row r="9" spans="1:13" ht="20.25" customHeight="1"/>
    <row r="10" spans="1:13" ht="20.25" customHeight="1"/>
  </sheetData>
  <mergeCells count="18">
    <mergeCell ref="B6:D6"/>
    <mergeCell ref="E6:G6"/>
    <mergeCell ref="H6:J6"/>
    <mergeCell ref="K6:M6"/>
    <mergeCell ref="B3:D3"/>
    <mergeCell ref="E3:G3"/>
    <mergeCell ref="H3:J3"/>
    <mergeCell ref="K3:M3"/>
    <mergeCell ref="B5:D5"/>
    <mergeCell ref="E5:G5"/>
    <mergeCell ref="H5:J5"/>
    <mergeCell ref="K5:M5"/>
    <mergeCell ref="A1:A2"/>
    <mergeCell ref="B1:J1"/>
    <mergeCell ref="K1:M2"/>
    <mergeCell ref="B2:D2"/>
    <mergeCell ref="E2:G2"/>
    <mergeCell ref="H2:J2"/>
  </mergeCells>
  <phoneticPr fontId="2"/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N6" sqref="N6"/>
    </sheetView>
  </sheetViews>
  <sheetFormatPr defaultRowHeight="13.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3" ht="44.25" customHeight="1" thickBot="1">
      <c r="A1" s="38" t="s">
        <v>29</v>
      </c>
      <c r="B1" s="40" t="s">
        <v>7</v>
      </c>
      <c r="C1" s="22"/>
      <c r="D1" s="22"/>
      <c r="E1" s="22"/>
      <c r="F1" s="22"/>
      <c r="G1" s="22"/>
      <c r="H1" s="22"/>
      <c r="I1" s="22"/>
      <c r="J1" s="41"/>
      <c r="K1" s="15" t="s">
        <v>0</v>
      </c>
      <c r="L1" s="21"/>
      <c r="M1" s="21"/>
    </row>
    <row r="2" spans="1:13" ht="29.25" customHeight="1" thickBot="1">
      <c r="A2" s="39"/>
      <c r="B2" s="16" t="s">
        <v>12</v>
      </c>
      <c r="C2" s="17"/>
      <c r="D2" s="18"/>
      <c r="E2" s="16" t="s">
        <v>16</v>
      </c>
      <c r="F2" s="17"/>
      <c r="G2" s="18"/>
      <c r="H2" s="16" t="s">
        <v>1</v>
      </c>
      <c r="I2" s="17"/>
      <c r="J2" s="27"/>
      <c r="K2" s="15"/>
      <c r="L2" s="21"/>
      <c r="M2" s="21"/>
    </row>
    <row r="3" spans="1:13" ht="32.25" customHeight="1">
      <c r="A3" s="2" t="s">
        <v>2</v>
      </c>
      <c r="B3" s="24">
        <v>39678</v>
      </c>
      <c r="C3" s="25"/>
      <c r="D3" s="26"/>
      <c r="E3" s="24">
        <v>40403</v>
      </c>
      <c r="F3" s="25"/>
      <c r="G3" s="26"/>
      <c r="H3" s="24">
        <f>SUM(B3:G3)</f>
        <v>80081</v>
      </c>
      <c r="I3" s="25">
        <f>SUM(K3:N3)</f>
        <v>35296</v>
      </c>
      <c r="J3" s="28"/>
      <c r="K3" s="29">
        <v>35296</v>
      </c>
      <c r="L3" s="30"/>
      <c r="M3" s="30"/>
    </row>
    <row r="4" spans="1:13" ht="24" customHeight="1" thickBot="1">
      <c r="A4" s="3" t="s">
        <v>3</v>
      </c>
      <c r="B4" s="8" t="s">
        <v>9</v>
      </c>
      <c r="C4" s="9">
        <v>931</v>
      </c>
      <c r="D4" s="7" t="s">
        <v>11</v>
      </c>
      <c r="E4" s="8" t="s">
        <v>9</v>
      </c>
      <c r="F4" s="9">
        <v>815</v>
      </c>
      <c r="G4" s="7" t="s">
        <v>11</v>
      </c>
      <c r="H4" s="8" t="s">
        <v>8</v>
      </c>
      <c r="I4" s="9">
        <f>C4+F4</f>
        <v>1746</v>
      </c>
      <c r="J4" s="7" t="s">
        <v>10</v>
      </c>
      <c r="K4" s="8" t="s">
        <v>9</v>
      </c>
      <c r="L4" s="11">
        <v>974</v>
      </c>
      <c r="M4" s="13" t="s">
        <v>11</v>
      </c>
    </row>
    <row r="5" spans="1:13" ht="43.5" customHeight="1" thickBot="1">
      <c r="A5" s="2" t="s">
        <v>4</v>
      </c>
      <c r="B5" s="42">
        <f>B3-'[5]2月１日現在 '!B3:D3</f>
        <v>-18</v>
      </c>
      <c r="C5" s="17"/>
      <c r="D5" s="18"/>
      <c r="E5" s="42">
        <f>E3-'[5]2月１日現在 '!D3:E3</f>
        <v>-43</v>
      </c>
      <c r="F5" s="17"/>
      <c r="G5" s="18"/>
      <c r="H5" s="16">
        <f>SUM(B5:G5)</f>
        <v>-61</v>
      </c>
      <c r="I5" s="17">
        <f>SUM(K5:N5)</f>
        <v>0</v>
      </c>
      <c r="J5" s="27"/>
      <c r="K5" s="31">
        <f>K3-'[5]2月１日現在 '!K3:M3</f>
        <v>0</v>
      </c>
      <c r="L5" s="21"/>
      <c r="M5" s="21"/>
    </row>
    <row r="6" spans="1:13" ht="45" customHeight="1" thickBot="1">
      <c r="A6" s="2" t="s">
        <v>5</v>
      </c>
      <c r="B6" s="16">
        <v>-357</v>
      </c>
      <c r="C6" s="17"/>
      <c r="D6" s="18"/>
      <c r="E6" s="16">
        <v>-223</v>
      </c>
      <c r="F6" s="17"/>
      <c r="G6" s="18"/>
      <c r="H6" s="16">
        <f>SUM(B6:G6)</f>
        <v>-580</v>
      </c>
      <c r="I6" s="17">
        <f>SUM(K6:N6)</f>
        <v>247</v>
      </c>
      <c r="J6" s="27"/>
      <c r="K6" s="31">
        <v>247</v>
      </c>
      <c r="L6" s="21"/>
      <c r="M6" s="21"/>
    </row>
    <row r="7" spans="1:13" ht="20.25" customHeight="1">
      <c r="A7" s="4"/>
    </row>
    <row r="8" spans="1:13" ht="20.25" customHeight="1"/>
    <row r="9" spans="1:13" ht="20.25" customHeight="1"/>
    <row r="10" spans="1:13" ht="20.25" customHeight="1"/>
  </sheetData>
  <mergeCells count="18">
    <mergeCell ref="B6:D6"/>
    <mergeCell ref="E6:G6"/>
    <mergeCell ref="H6:J6"/>
    <mergeCell ref="K6:M6"/>
    <mergeCell ref="B3:D3"/>
    <mergeCell ref="E3:G3"/>
    <mergeCell ref="H3:J3"/>
    <mergeCell ref="K3:M3"/>
    <mergeCell ref="B5:D5"/>
    <mergeCell ref="E5:G5"/>
    <mergeCell ref="H5:J5"/>
    <mergeCell ref="K5:M5"/>
    <mergeCell ref="A1:A2"/>
    <mergeCell ref="B1:J1"/>
    <mergeCell ref="K1:M2"/>
    <mergeCell ref="B2:D2"/>
    <mergeCell ref="E2:G2"/>
    <mergeCell ref="H2:J2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4月1日現在</vt:lpstr>
      <vt:lpstr>5月1日現在</vt:lpstr>
      <vt:lpstr>6月1日現在 </vt:lpstr>
      <vt:lpstr>7月1日現在</vt:lpstr>
      <vt:lpstr>8月1日現在 </vt:lpstr>
      <vt:lpstr>9月１日現在</vt:lpstr>
      <vt:lpstr>10月１日現在 </vt:lpstr>
      <vt:lpstr>11月１日現在</vt:lpstr>
      <vt:lpstr>12月１日現在</vt:lpstr>
      <vt:lpstr>1月1日現在 </vt:lpstr>
      <vt:lpstr>2月１日現在 </vt:lpstr>
      <vt:lpstr>3月１日現在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2020-01-07T09:41:07Z</cp:lastPrinted>
  <dcterms:created xsi:type="dcterms:W3CDTF">2015-04-02T00:26:47Z</dcterms:created>
  <dcterms:modified xsi:type="dcterms:W3CDTF">2021-03-01T23:23:21Z</dcterms:modified>
</cp:coreProperties>
</file>